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 activeTab="6"/>
  </bookViews>
  <sheets>
    <sheet name="MIR" sheetId="1" r:id="rId1"/>
    <sheet name="FIN" sheetId="4" r:id="rId2"/>
    <sheet name="PRÓPOSITO 1" sheetId="5" r:id="rId3"/>
    <sheet name="C1" sheetId="6" r:id="rId4"/>
    <sheet name="ACT.1.1" sheetId="7" r:id="rId5"/>
    <sheet name="ACT.1.2" sheetId="8" r:id="rId6"/>
    <sheet name="ACT.1.3" sheetId="9" r:id="rId7"/>
    <sheet name="PROPOSITO 2" sheetId="12" r:id="rId8"/>
    <sheet name="C2" sheetId="13" r:id="rId9"/>
    <sheet name="ACT.1.1." sheetId="16" r:id="rId10"/>
    <sheet name="ACT.1.2." sheetId="17" r:id="rId11"/>
    <sheet name="ACT.1.3." sheetId="18" r:id="rId12"/>
    <sheet name="ACT.1.4." sheetId="19" r:id="rId13"/>
    <sheet name="PROPOSITO 3" sheetId="22" r:id="rId14"/>
    <sheet name="C3" sheetId="23" r:id="rId15"/>
    <sheet name="ACT.1.1.." sheetId="24" r:id="rId16"/>
    <sheet name="ACT.1.2.." sheetId="35" r:id="rId17"/>
    <sheet name="PROPOSITO 4" sheetId="27" r:id="rId18"/>
    <sheet name="C4" sheetId="28" r:id="rId19"/>
    <sheet name="ACT.1.1..." sheetId="30" r:id="rId20"/>
    <sheet name="ACT.1.2..." sheetId="36" r:id="rId21"/>
    <sheet name="PROPOSITO 5" sheetId="31" r:id="rId22"/>
    <sheet name="C5" sheetId="32" r:id="rId23"/>
    <sheet name="ACT 1.1" sheetId="33" r:id="rId24"/>
    <sheet name="ACT 1.2" sheetId="34" r:id="rId25"/>
    <sheet name="ACT 1.3" sheetId="37" r:id="rId26"/>
  </sheets>
  <definedNames>
    <definedName name="_xlnm.Print_Area" localSheetId="0">MIR!$A$1:$E$35</definedName>
    <definedName name="_xlnm.Print_Titles" localSheetId="0">MIR!$1:$10</definedName>
  </definedNames>
  <calcPr calcId="152511"/>
</workbook>
</file>

<file path=xl/calcChain.xml><?xml version="1.0" encoding="utf-8"?>
<calcChain xmlns="http://schemas.openxmlformats.org/spreadsheetml/2006/main">
  <c r="E26" i="9" l="1"/>
  <c r="K26" i="37" l="1"/>
  <c r="J26" i="37"/>
  <c r="H26" i="37"/>
  <c r="F26" i="37"/>
  <c r="D26" i="37"/>
  <c r="K26" i="36"/>
  <c r="J26" i="36"/>
  <c r="H26" i="36"/>
  <c r="F26" i="36"/>
  <c r="D26" i="36"/>
  <c r="K26" i="35" l="1"/>
  <c r="J26" i="35"/>
  <c r="H26" i="35"/>
  <c r="F26" i="35"/>
  <c r="D26" i="35"/>
  <c r="K26" i="34" l="1"/>
  <c r="J26" i="34"/>
  <c r="H26" i="34"/>
  <c r="F26" i="34"/>
  <c r="D26" i="34"/>
  <c r="K26" i="33"/>
  <c r="J26" i="33"/>
  <c r="H26" i="33"/>
  <c r="F26" i="33"/>
  <c r="D26" i="33"/>
  <c r="K26" i="32"/>
  <c r="J26" i="32"/>
  <c r="H26" i="32"/>
  <c r="F26" i="32"/>
  <c r="D26" i="32"/>
  <c r="H26" i="31"/>
  <c r="G26" i="31"/>
  <c r="F26" i="31"/>
  <c r="E26" i="31"/>
  <c r="D26" i="31"/>
  <c r="K26" i="30" l="1"/>
  <c r="J26" i="30"/>
  <c r="H26" i="30"/>
  <c r="F26" i="30"/>
  <c r="D26" i="30"/>
  <c r="K26" i="28" l="1"/>
  <c r="J26" i="28"/>
  <c r="H26" i="28"/>
  <c r="F26" i="28"/>
  <c r="D26" i="28"/>
  <c r="H26" i="27"/>
  <c r="G26" i="27"/>
  <c r="F26" i="27"/>
  <c r="E26" i="27"/>
  <c r="D26" i="27"/>
  <c r="K26" i="24"/>
  <c r="J26" i="24"/>
  <c r="H26" i="24"/>
  <c r="F26" i="24"/>
  <c r="D26" i="24"/>
  <c r="K26" i="23"/>
  <c r="J26" i="23"/>
  <c r="H26" i="23"/>
  <c r="F26" i="23"/>
  <c r="D26" i="23"/>
  <c r="H26" i="22"/>
  <c r="G26" i="22"/>
  <c r="F26" i="22"/>
  <c r="E26" i="22"/>
  <c r="D26" i="22"/>
  <c r="K26" i="19"/>
  <c r="J26" i="19"/>
  <c r="H26" i="19"/>
  <c r="F26" i="19"/>
  <c r="D26" i="19"/>
  <c r="K26" i="18"/>
  <c r="J26" i="18"/>
  <c r="H26" i="18"/>
  <c r="F26" i="18"/>
  <c r="D26" i="18"/>
  <c r="K26" i="17" l="1"/>
  <c r="J26" i="17"/>
  <c r="H26" i="17"/>
  <c r="F26" i="17"/>
  <c r="D26" i="17"/>
  <c r="K26" i="16"/>
  <c r="J26" i="16"/>
  <c r="H26" i="16"/>
  <c r="F26" i="16"/>
  <c r="D26" i="16"/>
  <c r="K26" i="13" l="1"/>
  <c r="J26" i="13"/>
  <c r="H26" i="13"/>
  <c r="F26" i="13"/>
  <c r="D26" i="13"/>
  <c r="H26" i="12"/>
  <c r="G26" i="12"/>
  <c r="F26" i="12"/>
  <c r="E26" i="12"/>
  <c r="D26" i="12"/>
  <c r="K26" i="9"/>
  <c r="J26" i="9"/>
  <c r="H26" i="9"/>
  <c r="F26" i="9"/>
  <c r="D26" i="9"/>
  <c r="K26" i="8"/>
  <c r="J26" i="8"/>
  <c r="H26" i="8"/>
  <c r="F26" i="8"/>
  <c r="D26" i="8"/>
  <c r="K26" i="7" l="1"/>
  <c r="J26" i="7"/>
  <c r="H26" i="7"/>
  <c r="F26" i="7"/>
  <c r="D26" i="7"/>
  <c r="K26" i="6"/>
  <c r="J26" i="6"/>
  <c r="H26" i="6"/>
  <c r="F26" i="6"/>
  <c r="D26" i="6"/>
  <c r="H26" i="5" l="1"/>
  <c r="G26" i="5"/>
  <c r="F26" i="5"/>
  <c r="E26" i="5"/>
  <c r="D26" i="5"/>
  <c r="H26" i="4" l="1"/>
  <c r="G26" i="4"/>
  <c r="F26" i="4"/>
  <c r="E26" i="4"/>
  <c r="D26" i="4"/>
</calcChain>
</file>

<file path=xl/sharedStrings.xml><?xml version="1.0" encoding="utf-8"?>
<sst xmlns="http://schemas.openxmlformats.org/spreadsheetml/2006/main" count="1593" uniqueCount="304">
  <si>
    <t>NIVEL</t>
  </si>
  <si>
    <t>RESUMEN NARRATIVO (OBJETIVOS)</t>
  </si>
  <si>
    <t>INDICADORES</t>
  </si>
  <si>
    <t>MEDIOS DE VERIFICACIÓN</t>
  </si>
  <si>
    <t>SUPUESTOS</t>
  </si>
  <si>
    <t>FIN</t>
  </si>
  <si>
    <t>COMPONENTE 1</t>
  </si>
  <si>
    <t>MATRIZ DE INDICADORES PARA RESULTADOS (MIR)</t>
  </si>
  <si>
    <t>CLAVE DEL Pp</t>
  </si>
  <si>
    <t>NOMBRE DEL PROGRAMA PRESUPUESTARIO (Pp)</t>
  </si>
  <si>
    <t>AÑO</t>
  </si>
  <si>
    <t>NO. DEL FRENTE DEL PMD</t>
  </si>
  <si>
    <t>CLAVE DE LA UR</t>
  </si>
  <si>
    <t>NOMBRE DEL FRENTE DEL PLAN MUNICIPAL DE DESARROLLO (PMD)</t>
  </si>
  <si>
    <t>NOMBRE DE LA UNIDAD RESPONSABLE (UR)</t>
  </si>
  <si>
    <t>PROPOSITO 1</t>
  </si>
  <si>
    <t>ATENCIÓN PERSONALIZADA Y VÍA TELEFONICA, REDES SOCIALES, RADIOS, Y MEDIOS DE INFORMACIÓN QUE SEA COMPETENCIA DE ESTA SECRETARÍA.</t>
  </si>
  <si>
    <t>Atención, escucha, información en redes y diferentes medios de comunicación y solicitudes expresas.</t>
  </si>
  <si>
    <t>Actividad 1.1</t>
  </si>
  <si>
    <t>Atención a la ciudadanía y conocimiento de la problemática y/o situación a atender.</t>
  </si>
  <si>
    <t>Actividad 1.2</t>
  </si>
  <si>
    <t>Solicitud de requerimientos enmarcados en lineamientos regulatorios, recepción y verificación de documentos estipulados de los diferentes programas de Desarrollo Social.</t>
  </si>
  <si>
    <t>Actividad 1.3</t>
  </si>
  <si>
    <t>Llenado del Cuestionario Único de Información Socieconómica. (CUIS)</t>
  </si>
  <si>
    <t>Actividad 1.4</t>
  </si>
  <si>
    <t>Decisión aprobatoria al beneficiario del programa social solicitado.</t>
  </si>
  <si>
    <t>PROPOSITO 2</t>
  </si>
  <si>
    <t>Establecer reunión de atención con beneficiarios para delimitar funciones y compromisos que generan cada una de las obras.</t>
  </si>
  <si>
    <t>Organización y formación de los comités de participacion social del programa FAIS. (Fondo de Aportaciones para la Infraestructura Social)</t>
  </si>
  <si>
    <t>Supervisión y verificación del proceso de las obras en construcción para atención a cualquier situación que afecte el proceso.</t>
  </si>
  <si>
    <t>Entrega de obras culminadas a la ciudadanía beneficiada.</t>
  </si>
  <si>
    <t>PROPOSITO 3</t>
  </si>
  <si>
    <t>BRINDAR Y PROMOVER LA ATENCIÓN EN CENTROS COMUNITARIOS DEL AREA URBANA Y RURAL EN LA ASISTENCIA SOCIAL, PROMOCIÓN, PRESTACIÓN DE SERVICIOS DE INSTITUCIONES O PERSONAS FÍSICAS HACIA LA CIUDADANÍA, A TRAVÉS DEL PERSONAL ADSCRITO A ESTA SECRETARÍA.</t>
  </si>
  <si>
    <t>Promover la participación y asistencia de los ciudadanos; así como la implementación de cursos - talleres que beneficien a la comunidad, con el objetivo de prevenir y atender a diversas situaciones sociales. De igual manera revisar y actualizar de convenios institucionales que ayuden a impulsar la vida en comunidad.</t>
  </si>
  <si>
    <t>Centros de Desarrollo Comunitario (CDC) y Centros Comunitario de Aprendizaje (CCA).</t>
  </si>
  <si>
    <t>Promoción y difusión de los beneficios sociales de la Infraestructura los Centros de Desarrollo Comunitario  (CDC) y Centros Comunitarios de Aprendizaje (CCA).</t>
  </si>
  <si>
    <t>PROPOSITO 4</t>
  </si>
  <si>
    <t>SECRETARÍA DE DESARROLLO SOCIAL</t>
  </si>
  <si>
    <t>ES ATENDER Y/O REPRESENTAR LO QUE A DESARROLLO SOCIAL SE REFIERA EN EL TERRITORIO MUNICIPAL SIEMPRE SUJETOS EN LOS EJES RECTORES ESTABLECIDOS EN EL PLAN MUNICIPAL DE DESARROLLO.</t>
  </si>
  <si>
    <t>Porcentaje de personas atendidas por los diferentes medios establecidos en la Secretaría.</t>
  </si>
  <si>
    <t>Porcentaje de personas atendidas.</t>
  </si>
  <si>
    <t>SEDESOL cuenta con el presupuesto necesario que permitan dar atención a personas de escasos recursos.</t>
  </si>
  <si>
    <t>Reporte de personas atendidas por los diferentes medios en informe mensual, enviado a Presidencia Municipal.</t>
  </si>
  <si>
    <t>Porcentaje en atención de personas y solicitudes expresas.</t>
  </si>
  <si>
    <t>Reporte de personas atendidas y solicitudes en informe mensual y registro de esta Secretaría.</t>
  </si>
  <si>
    <t>Porcentaje de cumplimiento en atención y stuaciones a atender.</t>
  </si>
  <si>
    <t>Registro de atenciones en la Dependencia y en reportes mensuales.</t>
  </si>
  <si>
    <t>Las personas tienen diferentes necesidades que requieren se les brinde atención.</t>
  </si>
  <si>
    <t>Las familias tienen interés de que sean atendidas sus necesidades.</t>
  </si>
  <si>
    <t>Porcentaje de solicitudes recibidas que cumplieron con los lineamientos establecidos.</t>
  </si>
  <si>
    <t>Registro en base de datos en la Secretaría y contabilizado en informes mensuales.</t>
  </si>
  <si>
    <t>Las familias esperan que una vez entregada su documentación puedan cumplir con lineamientos establecidos.</t>
  </si>
  <si>
    <t>Porcentaje de Cuestionarios llenados para aplicar a algún programa .</t>
  </si>
  <si>
    <t>Resguardo de cuestionarios en conjunto con documentación solicitada y registro en base de datos de la Secretaría; asi como reporte en informes mensuales enviados a Presidencia Municipal.</t>
  </si>
  <si>
    <t>Se cuenta con los expedientes  para darle seguimiento a las solicitudes.</t>
  </si>
  <si>
    <t>Porcentaje de solicitudes recibidas y verificaciones aprobadas.</t>
  </si>
  <si>
    <t>Relación de posibles beneficiarios en la Secretaría para posteriormente enviarlo mediante oficio a Presidencia Municipal y la Secretaría de Infraestructura Urbana y Ecología.</t>
  </si>
  <si>
    <t>Se cuenta con fotografías y verificación necesaria para darle seguimiento.</t>
  </si>
  <si>
    <t>Porcentaje de obras y acciones  que se realizan por medio del FAIS</t>
  </si>
  <si>
    <t>Se cuenta con el presupuesto necesario para el cumplimiento del objetivo.</t>
  </si>
  <si>
    <t>Porcentaje de solicitudes de las diferentes necesidades de infraestructura en el Municipio.</t>
  </si>
  <si>
    <t>Resguardo y envio por medio de oficio a la dependencia correspondiente para dar seguimiento a las solicitudes.</t>
  </si>
  <si>
    <t>Se cuenta con el presupuesto necesario para cumplir con las necesidades del Municipio.</t>
  </si>
  <si>
    <t>Porcentaje de invitaciones para las obras que vayan a realizarse.</t>
  </si>
  <si>
    <t>Resguardo de  fotografías para invitacion a reuniones de cada una de las obras.</t>
  </si>
  <si>
    <t>Se cuenta con los recursos necesarios para llevar a cabo invitaciones a las obras a realizarse.</t>
  </si>
  <si>
    <t>Porcentaje de formación de comités de participación social del programa FAIS.</t>
  </si>
  <si>
    <t>Resguardo de anexos para el reporte de la participacion social en el Fondo para la Infraestructura Social Municipal.</t>
  </si>
  <si>
    <t>SEDESOL cuenta con el presupuesto necesario para poder confromar los comités de participación social.</t>
  </si>
  <si>
    <t>Porcentaje de la supervisión del proceso de las obras.</t>
  </si>
  <si>
    <t>SEDESOL cuenta con el presupuesto necesario para la supervisión y verificación de obras.</t>
  </si>
  <si>
    <t>Porcentaje de obras culminadas.</t>
  </si>
  <si>
    <t xml:space="preserve">Resguardo fotográfico de la verificación de obras. </t>
  </si>
  <si>
    <t>Resguardo fotográfico de las obras culminadas y enviadas en informe mensual a Presidencia Municipal.</t>
  </si>
  <si>
    <t>SEDESOL cuenta con el presupuesto necesario para realizar las entregas de las obras culminadas.</t>
  </si>
  <si>
    <t>Porcentaje de asistencia de personas a los diferentes Centros Comunitarios.</t>
  </si>
  <si>
    <t>Listas de asistencia resguardadas en los diferetes Centros Comunitarios e informada en los informes mensuales enviados a Presidencia Municpal.</t>
  </si>
  <si>
    <t>Porcentaje de participación y asistencia de los ciudadanos.</t>
  </si>
  <si>
    <t xml:space="preserve">Lista de asistencia de la participación y asistencia de los ciudadanos, asi como los talleres y cursos otorgados. </t>
  </si>
  <si>
    <t>SEDESOL cuenta con los recursos necesarios para atender las diversas situaciones sociales de los Centros Comunitarios.</t>
  </si>
  <si>
    <t>Porcentaje de actividades realizadas en los Centros Comunitarios.</t>
  </si>
  <si>
    <t>SEDESOL cuenta con los recursos necesarios para promover los Centros Comunitarios.</t>
  </si>
  <si>
    <t xml:space="preserve">Reportes realizados en esta Secretaría y enviados en el Informe mensual. </t>
  </si>
  <si>
    <t>Los ciudadanos tienen interés de recibir cursos y talleres.</t>
  </si>
  <si>
    <t>Porcentaje de la promoción y difusión de los Centros Comunitarios.</t>
  </si>
  <si>
    <t>Reportes de la difusión y personas inscritas en los diferentes cursos y talleres realizados mediante flyers y carteles en los Centros Comunitarios.</t>
  </si>
  <si>
    <t>Los medios establecidos en SEDESOL difunden información de cursos  y talleres que están disponibles.</t>
  </si>
  <si>
    <t>FICHA TÉCNICA DEL INDICADOR DE LA MIR</t>
  </si>
  <si>
    <t>ELEMENTOS DEL INDICADOR</t>
  </si>
  <si>
    <t>DIMENSIÓN A MEDIR</t>
  </si>
  <si>
    <t>NOMBRE</t>
  </si>
  <si>
    <t>DEFINICIÓN</t>
  </si>
  <si>
    <t>MÉTODO DE CÁLCULO</t>
  </si>
  <si>
    <t>UNIDAD DE MEDIDA</t>
  </si>
  <si>
    <t>FRECUENCIA DE MEDICIÓN</t>
  </si>
  <si>
    <t>LÍNEA BASE</t>
  </si>
  <si>
    <t>SENTIDO</t>
  </si>
  <si>
    <t>TIPO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</si>
  <si>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</si>
  <si>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</si>
  <si>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</si>
  <si>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</si>
  <si>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</si>
  <si>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</si>
  <si>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</si>
  <si>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</si>
  <si>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</si>
  <si>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</si>
  <si>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</si>
  <si>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</si>
  <si>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</si>
  <si>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RESULTADO ESPERADO</t>
  </si>
  <si>
    <t>Porcentaje</t>
  </si>
  <si>
    <t>3</t>
  </si>
  <si>
    <t>Eficacia</t>
  </si>
  <si>
    <t>Del total de personas atendidas, este indicador medirá las personas que asistieron a la Secretaría.</t>
  </si>
  <si>
    <t xml:space="preserve">Porcentaje  </t>
  </si>
  <si>
    <t>Anual</t>
  </si>
  <si>
    <t>N/A</t>
  </si>
  <si>
    <t>ASCENDENTE</t>
  </si>
  <si>
    <t>ESTRÁTEGICO</t>
  </si>
  <si>
    <t>Número de personas atendidas</t>
  </si>
  <si>
    <t>Número de personas programadas</t>
  </si>
  <si>
    <t>Acumulable</t>
  </si>
  <si>
    <t>Atención</t>
  </si>
  <si>
    <t>Del total de personas que asistieron a esta dependencia en los diferentes medios, este indicador medirá la cantidad de personas atendidas.</t>
  </si>
  <si>
    <t>PRÓPOSITO 1</t>
  </si>
  <si>
    <t>Número de personas que asistieron</t>
  </si>
  <si>
    <t>(Número  de  personas que asistieron /Número de personas programadas)*100</t>
  </si>
  <si>
    <t>Personas</t>
  </si>
  <si>
    <t>No acumulable</t>
  </si>
  <si>
    <t>Del total de personas que asistieron y solicitudes recibidas.</t>
  </si>
  <si>
    <t>Se atendio a la ciudadanía dependendiendo la situación requerida.</t>
  </si>
  <si>
    <t>Se reciben requerimientos enmarcados en los lineamientos para darle seguimiento a sus solicitudes.</t>
  </si>
  <si>
    <t>ACTIVIDAD 1.1</t>
  </si>
  <si>
    <t>ACTIVIDAD 1.2</t>
  </si>
  <si>
    <t xml:space="preserve">Se reciben los solicitantes de los programas en la Secretaría y se llena el Cuestionario Único de Información Socieconómica. </t>
  </si>
  <si>
    <t>ACTIVIDAD 1.3</t>
  </si>
  <si>
    <t>ACTIVIDAD 1.4</t>
  </si>
  <si>
    <t>Documento</t>
  </si>
  <si>
    <t>PRÓPOSITO 2</t>
  </si>
  <si>
    <t>Se recibe el listado de Obras financiadas por el FAIS para darle seguimiento al proceso.</t>
  </si>
  <si>
    <t>(Número  de  obras a realizarse /Número de obras programadas)*100</t>
  </si>
  <si>
    <t>Se envían las solicitudes de Obras o acciones para darle el seguimiento correspondiente y puedan ser atendidas.</t>
  </si>
  <si>
    <t>Número de solicitudes recibidas de obras y acciones</t>
  </si>
  <si>
    <t>Número de solicitudes o acciones programadas</t>
  </si>
  <si>
    <t>COMPONENTE 2</t>
  </si>
  <si>
    <t>(Número  de  solicitudes y acciones recibidas /Número de solicitudes  o acciones programadas)*100</t>
  </si>
  <si>
    <t>Número de Cuestionarios Únicos de Información Socieconómica realizados.</t>
  </si>
  <si>
    <t>Número de Cuestionarios únicos de Información Socieconómica de Información programadas.</t>
  </si>
  <si>
    <t>Invitación</t>
  </si>
  <si>
    <t>Comités</t>
  </si>
  <si>
    <t>PRÓPOSITO 3</t>
  </si>
  <si>
    <t>Número de asistentes</t>
  </si>
  <si>
    <t>Número de asistentes programadas</t>
  </si>
  <si>
    <t>COMPONENTE 3</t>
  </si>
  <si>
    <t>Número de asistentes reibidos.</t>
  </si>
  <si>
    <t>Número de asistentes  programadas</t>
  </si>
  <si>
    <t>Cursos y talleres</t>
  </si>
  <si>
    <t>PRÓPOSITO 4</t>
  </si>
  <si>
    <t>Foro</t>
  </si>
  <si>
    <t>Reunión</t>
  </si>
  <si>
    <t>PRÓPOSITO 5</t>
  </si>
  <si>
    <t>Número de programas programadas</t>
  </si>
  <si>
    <t>Apoyo</t>
  </si>
  <si>
    <t>(Número  de programas atendidos /Número de programas programadas)*100</t>
  </si>
  <si>
    <t>COMPONENTE 5</t>
  </si>
  <si>
    <t xml:space="preserve">Número  de programas atendidos </t>
  </si>
  <si>
    <t>I TRIM</t>
  </si>
  <si>
    <t>II TRIM</t>
  </si>
  <si>
    <t>III TRIM</t>
  </si>
  <si>
    <t>IV TRIM</t>
  </si>
  <si>
    <t>TOTAL</t>
  </si>
  <si>
    <t>Atención a casos sobre Vivienda Social del territorio municipal ya sea por medio de verificación o diagnóstico social.</t>
  </si>
  <si>
    <t>Porcentaje de visitas para vivienda social realizadas dentro del Municipio.</t>
  </si>
  <si>
    <t>Se cuenta con información necesaria para realizar verificación o Diagnóstico Social.</t>
  </si>
  <si>
    <t>REALIZADA TRIMESTRE 1</t>
  </si>
  <si>
    <t>REALIZADA TRIMESTRE1</t>
  </si>
  <si>
    <t>REALIZADA TRIMESRE 1</t>
  </si>
  <si>
    <t>REALIZADA TRIMESTRE II</t>
  </si>
  <si>
    <t>REALIZADA TRIMESTRE 2</t>
  </si>
  <si>
    <t>REALIZADA TRIMESTRE 3</t>
  </si>
  <si>
    <t>REALIZADATRIMESTRE 3</t>
  </si>
  <si>
    <t>Porcentaje de personas y servicios que ofrece la secretaria.</t>
  </si>
  <si>
    <t>ATENCIÓN PERSONALIZADA EN VÍA TELEFONICA, REDES SOCIALES, RADIOS, Y MEDIOS DE INFORMACIÓN QUE SEA COMPETENCIA DE ESTA SECRETARÍA.</t>
  </si>
  <si>
    <t>MEJORAMIENTO DE VIVIENDA Y/O REHABILITACIÓN DE VIVIENDAS EN SITUACIÓN DE VULNERABILIDAD QUE AYUDE A PONER FIN A LA POBREZA EXTREMA Y A LA INJUSTICIA SOCIAL.</t>
  </si>
  <si>
    <t>Relación de obras y acciones aprobadas y enviadas por la Secretaria de Infraestructura Urbana y Ecología para conformación de comités de participación social.</t>
  </si>
  <si>
    <t>SEDESOL requiere de la capacidad de nuevos programas para garantizar un mejor Desarrollo Social.</t>
  </si>
  <si>
    <t xml:space="preserve">Actividad 1.2 </t>
  </si>
  <si>
    <t>Carpeta con propuestas enviadas.</t>
  </si>
  <si>
    <t>SEDESOL tiene interés de recibir solicitudes y colaborar con instituciones y/o dependencias federales y estatales.</t>
  </si>
  <si>
    <t>Entrega de materiales a ciudadania beneficiada.</t>
  </si>
  <si>
    <t>Porcentaje de documentos recibidos por posibles beneficiarios.</t>
  </si>
  <si>
    <t>Porcentaje y cumplimiento de la cantidad de beneficiarios que recibiran apoyo.</t>
  </si>
  <si>
    <t>Recopilación de la relación de posibles beneficiarios para integrarse por parte de Desarrollo Social.</t>
  </si>
  <si>
    <t>Porcentaje de ciudadania beneficiaria con materiales  para rehabilitar su vivienda.</t>
  </si>
  <si>
    <t>Evidencias fotográficas  de la entrega.</t>
  </si>
  <si>
    <t>Reportes  de la relación de solicitantes.</t>
  </si>
  <si>
    <t>Se cuenta con la gestión e información necesaria para que los solicitantes  acudan a Desarrollo Social.</t>
  </si>
  <si>
    <t>Porcentaje de cumplimiento sobre la cantidad de beneficiarios que solicitan apoyo.</t>
  </si>
  <si>
    <t>Número de personas que asistieron.</t>
  </si>
  <si>
    <t xml:space="preserve">Combatir el rezago de infraestructura social,  donde beneficia a habitantes de diferentes colonias y comunidades del municipio.. </t>
  </si>
  <si>
    <t>Construir viviendas dignas en zonas de alta marginación, para reducir condiciones insalubres.</t>
  </si>
  <si>
    <t>PROPOSITO 5</t>
  </si>
  <si>
    <t>Porcentaje de solicitudes de viviendas en el Municipio.</t>
  </si>
  <si>
    <t>Registro y resguardo de Cuestionarios Unicos de Información Socieconómica.</t>
  </si>
  <si>
    <t>SEDESOL cuenta con las gestiones necesarias ante dependencias estatales y federales para solicitar viviendas.</t>
  </si>
  <si>
    <t>Porcentaje de viviendas a realizar por parte de dependencias estatales y/o federales.</t>
  </si>
  <si>
    <t>Registro de relación de beneficiarios de vivienda y fotografías de las verificaciones.</t>
  </si>
  <si>
    <t>Se cuenta con la información necesaria para realizar el levantamiento o diagnóstico.</t>
  </si>
  <si>
    <t>Registro de información de datos de visitas y fotografías.</t>
  </si>
  <si>
    <t>PROPORCIONAR VIVIENDAS SEGURAS, DIGNAS Y SUSTENTABLES PARA FAMILIAS EN SITUACIÓN DE POBREZA EXTREMA. PARA MEJORAR  LAS CONDICIONES DE VIDA DE LAS FAMILIAS CON MAYOR NECESIDAD POR MEDIO DE PROGRAMAS.</t>
  </si>
  <si>
    <t>Gestiones que se realizan por parte de nuestro municipio ante dependencias estatales y federales para poder recibir algun apoyo o bien apoyos que se puedan generar de esta dependencia.</t>
  </si>
  <si>
    <t>Recibir documentación de solicitantes y dar el seguimiento correspondiente.</t>
  </si>
  <si>
    <t>Visita y verificación al domicilio del solicitante, tomar evidencia y datos correspondientes.</t>
  </si>
  <si>
    <t>Porcentaje de solicitantes que se verificaron.</t>
  </si>
  <si>
    <t>Relación y evidencia fotografica de soicitantes.</t>
  </si>
  <si>
    <t>SEDESOL cuenta con gestión y presupuesto necesario para que los apoyos puedan llegar a los beneficiarios.</t>
  </si>
  <si>
    <t>SEDESOL tiene el interés de seguir trabajando por los mas necesitados .</t>
  </si>
  <si>
    <t>DETERMINAR A TRAVES DE UN ESTUDIO SOCIAL LAS POSIBLES OBRAS, ACCIONES SOCIALES PRIORITARIAS E INVERSIONES QUE BENEFICIEN DIRECTAMENTE A POBLACIÓN EN POBREZA EXTREMA A TRÁVES DEL FONDO DE APORTACIONES PARA LA INFRAESTRUCTURA  SOCIAL (FAIS) CON LA CONFORMACIÓN DE COMITÉS DE PARTICIPACIÓN SOCIAL.</t>
  </si>
  <si>
    <t xml:space="preserve">Combatir el rezago de infraestructura social, donde beneficia a habitantes de diferentes colonias y comunidades del municipio. </t>
  </si>
  <si>
    <t xml:space="preserve">Se invita a ciudadanos a participar en los comités de participación social. </t>
  </si>
  <si>
    <t>(Número  de  obras  realizadas/Número de obras programados)*100</t>
  </si>
  <si>
    <t>Organización y formación de comités de participación social del programa FAIS (Fondo de Aportaciones para la Infraestructura Social)</t>
  </si>
  <si>
    <t xml:space="preserve">Se recibe relación de obras y acciones a realizarse. </t>
  </si>
  <si>
    <t>(Número  de  obras y/o acciones a realizarse /Número de obras y/o acciones  programadas)*100</t>
  </si>
  <si>
    <t>(Número  de  obras culminadas  /Número de obras  programadas)*100</t>
  </si>
  <si>
    <t>Se atiende a solicitantes de vivienda.</t>
  </si>
  <si>
    <t>(Número  de solicitudes recibidas  /Número de solicitudes programadas)*100</t>
  </si>
  <si>
    <t>Porcentaje de viviendas a realizar por parte del Municipio de Navojoa, dependencias estatales y/o federales.</t>
  </si>
  <si>
    <t>(Número  de solicitantes recibidos  /Número de solicitantes programados)*100</t>
  </si>
  <si>
    <t>Atención a casos sobre vivienda social del territorio municipal ya sea por medio de verificación o diagnóstico social.</t>
  </si>
  <si>
    <t>Porcentaje de verificaciones realizadas.</t>
  </si>
  <si>
    <t>Se visita los domicilios que entregaron solicitud de vivienda o levantamientos realizados .</t>
  </si>
  <si>
    <t>(Número  de  verificaciones realizadas/Número de verificaciones programadas)*100</t>
  </si>
  <si>
    <t>Desición aprobatoria al beneficiario del programa social solicitado.</t>
  </si>
  <si>
    <t>Asistentes</t>
  </si>
  <si>
    <t>Se define a familias con mayor necesidad de vivienda y puedan recibir apoyo.</t>
  </si>
  <si>
    <t>(Número  de  solicitudes aprobadas realizadas/Número de solicitudes aprobadas programadas)*100</t>
  </si>
  <si>
    <t>BRINDAR Y PROMOVER LA TENCIÓN EN CENTROS COMUNITARIOS DEL AREA URBANA Y RURAL EN LA ASISTENCIA SOCIAL, PROMOCIÓN, PRESTACIÓN DE SERVICIOS DE INSTITUCIONES O PERSONAS FÍSICAS HACIA LA CIUDADANÍA A TRÁVES DEL PERSONAL ADSCRITO A ESTA SECRETARÍA.</t>
  </si>
  <si>
    <t>Número de asistentes.</t>
  </si>
  <si>
    <t>Se recibe a la ciudadanía para que conozcan los cursos y talleres que se imparten de igual manera se hace la invitación a que se sumen nuevas instructoras.</t>
  </si>
  <si>
    <t>(Número  de asistentes a cursos y talleres /Número de asistentes programadas)*100</t>
  </si>
  <si>
    <t>Promover la participación y asistencia de los ciudadanos;así coo la implementación de cursos - talleres que beneficien a la comunidad, con el objetivo de prevenir y atender diversas situaciones sociales. De igual manera revisar y actualizar de convenios institucionales que ayuden a impulsar la vida en comunidad.</t>
  </si>
  <si>
    <t>Se convoca a intructoras e instituciones para que puedan capacitar a personas que asisten a los Centros de Desarrollo Comunitarios.</t>
  </si>
  <si>
    <t>(Número  de asistentes a cursos y talleres  /Número de asistentes a cursos y talleres programadas)*100</t>
  </si>
  <si>
    <t>COMPONENTE 4</t>
  </si>
  <si>
    <t>Número de asistentes a cursos y talleres programadas</t>
  </si>
  <si>
    <t>Se invita a las actividades que se realizan en los Centros de Desarrollo Comunitarios.</t>
  </si>
  <si>
    <t>(Número  de  asistentes  a cursos y talleres /Número de asistentes a cursos y talleres programadas)*100</t>
  </si>
  <si>
    <t>Número de asistentes a cursos y talleres.</t>
  </si>
  <si>
    <t xml:space="preserve"> Centros de Desarrollo Comunitarios.</t>
  </si>
  <si>
    <t>Se invita a la promoción y difusión  de las actividades que se realizan en los Centros de Desarrollo Comunitarios.</t>
  </si>
  <si>
    <t>(Número  cursos y talleres realizados /Número  cursos y talleres programadas)*100</t>
  </si>
  <si>
    <t>Número de    cursos y talleres.</t>
  </si>
  <si>
    <t>Número  cursos y talleres programadas</t>
  </si>
  <si>
    <t>MEJORAMIENTO DE VIVIENDA Y/O REHABILITACIÓN DE VIVIENDAS EN SITUACIÓN  DE VULNERABILIDAD QUE AYUDE A PONER FIN A LA POBREZA EXTREMA Y A LA INJUSTICIA SOCIAL.</t>
  </si>
  <si>
    <t>Porcentaje y cumplimiento de la cantidad de beneficiarios que recibirán apoyo.</t>
  </si>
  <si>
    <t>(Número  de apoyos realizados /Número de apoyos programadas)*100</t>
  </si>
  <si>
    <t>Número  de apoyos realizados</t>
  </si>
  <si>
    <t>Número de apoyos programadas</t>
  </si>
  <si>
    <t>Porcentaje de cumplimiento de la cantidad de beneficiarios que recibiran apoyo.</t>
  </si>
  <si>
    <t>Se da cumplimiento a lo solicitado por medio de programas en apoyo a la ciudadanía.</t>
  </si>
  <si>
    <t>Se atiende solicitudes de diferentes apoyos.</t>
  </si>
  <si>
    <t>(Número  de  apoyos atendidos/Número de apoyos programadas)*100</t>
  </si>
  <si>
    <t>Número  de  apoyos atendidos</t>
  </si>
  <si>
    <t>Se verifican domicilios de los solicitantes y se toma evidencia fotografica.</t>
  </si>
  <si>
    <t>(Número  de domicilios verificados/Número de domicilios programadas)*100</t>
  </si>
  <si>
    <t>Número  de  domicilios verificados</t>
  </si>
  <si>
    <t>Número de domicilios programadas</t>
  </si>
  <si>
    <t>Porcentaje de ciudadanía beneficiaria con materiales para rehabilitar su vivienda.</t>
  </si>
  <si>
    <t>Se entregan materiales para mejoramiento de vivienda.</t>
  </si>
  <si>
    <t>(Número  de personas beneficiadas/Número de personas programadas)*100</t>
  </si>
  <si>
    <t>Número  de  personas beneficiadas</t>
  </si>
  <si>
    <t>Entrega de materiales a ciudadanía beneficiada.</t>
  </si>
  <si>
    <t>Porcentaje de cumplimiento en atención y situaciones a atender.</t>
  </si>
  <si>
    <t>DETERMINAR A TRAVÉS DE UN ESTUDIO SOCIAL LAS POSIBLES  OBRAS, ACCIONES SOCIALES PRIORITARIAS E INVERSIONES QUE BENEFICIEN DIRECTAMENTE A POBLACIÓN EN POBREZA EXTREMA A TRAVÉS DEL FONDO DE APORTACIÓN PARA LA INFRAESTRUCTURA SOCIAL (FAIS) CON LA CONFORMACIÓN DE COMITÉS DE PARTIIPACIÓN SOCIAL.</t>
  </si>
  <si>
    <t>Número de Obras realizadas</t>
  </si>
  <si>
    <t>Número de obras y/o acciones .</t>
  </si>
  <si>
    <t>Número de obras y/o acciones programadas.</t>
  </si>
  <si>
    <t>Porcentaje de supervisión de obras que vayan a realizarse.</t>
  </si>
  <si>
    <t>De acuerdo a las supervisiones que se realizan para obras consideradas.</t>
  </si>
  <si>
    <t>(Número  de  supervisiones /Número de supervisiones programadas)*100</t>
  </si>
  <si>
    <t>Número de supervisiones realizadas.</t>
  </si>
  <si>
    <t>Número de supervisión de obras programadas.</t>
  </si>
  <si>
    <t>Se asiste a la entrega de obra realizada por el programa FAIS.</t>
  </si>
  <si>
    <t>Número de obras realizadas.</t>
  </si>
  <si>
    <t>Número de obras programadas.</t>
  </si>
  <si>
    <t>Se reciben solicitudes de  vivienda o bien por medio de levantamientos a posibles beneficiarios.</t>
  </si>
  <si>
    <t>Número de solicitudes de vivienda.</t>
  </si>
  <si>
    <t>Número de solicitudes programadas</t>
  </si>
  <si>
    <t>Número de asistentes a cursos y talleres</t>
  </si>
  <si>
    <t>Porcentaje de asistenrtes a las actividades realizadas en los Centros Comunitarios.</t>
  </si>
  <si>
    <t>Se trabaja en coordinación con dependencias federales y estatales.</t>
  </si>
  <si>
    <t>MUNICIPIO DE NAVOJOA</t>
  </si>
  <si>
    <t>DDS</t>
  </si>
  <si>
    <t>ATENDER Y/O REPRESENTAR LO QUE A DESARROLLO SOCIAL SE REFIERA EN EL TERRITORIO MUNICIPAL SIEMPRE SUJETOS EN LOS EJES RECTORES ESTABLECIDOS EN EL PLAN MUNICIPAL DE DESARROLLO.</t>
  </si>
  <si>
    <t>Las viviendas a realizarse en el segundo semestre seran realizadas por parte de COVES, esta dependencia municipal presento los expedientes recibidos con mayor necesidad.</t>
  </si>
  <si>
    <t>SE ENTREGARON HULE NEGRO, LAMINAS GALVANIZADAS Y OTROS APOYOS</t>
  </si>
  <si>
    <t>REALIZADA TRIMESTRE III</t>
  </si>
  <si>
    <t xml:space="preserve"> TRIMESTRE</t>
  </si>
  <si>
    <t>MD</t>
  </si>
  <si>
    <t>COORDINACIÓN DE LA POLITICA DE DESARROLLO SOCIAL</t>
  </si>
  <si>
    <t>NAVOJOA COMUNIDAD FUERTE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</si>
</sst>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.5"/>
      <color theme="1"/>
      <name val="Calibri"/>
      <family val="2"/>
    </font>
    <font>
      <sz val="10.5"/>
      <color theme="1"/>
      <name val="Calibri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7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justify" wrapText="1"/>
    </xf>
    <xf numFmtId="0" fontId="5" fillId="0" borderId="5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justify" vertical="center" wrapText="1"/>
    </xf>
    <xf numFmtId="0" fontId="0" fillId="0" borderId="1" xfId="0" applyFill="1" applyBorder="1" applyAlignment="1">
      <alignment horizontal="justify" vertical="justify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3" fontId="9" fillId="0" borderId="1" xfId="1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3" fillId="0" borderId="0" xfId="0" applyFont="1"/>
    <xf numFmtId="0" fontId="0" fillId="0" borderId="1" xfId="0" applyFill="1" applyBorder="1" applyAlignment="1">
      <alignment horizontal="justify" vertical="center" wrapText="1"/>
    </xf>
    <xf numFmtId="0" fontId="4" fillId="5" borderId="0" xfId="0" applyFont="1" applyFill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9" fontId="9" fillId="3" borderId="1" xfId="2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8" fillId="3" borderId="5" xfId="0" applyNumberFormat="1" applyFont="1" applyFill="1" applyBorder="1" applyAlignment="1">
      <alignment horizontal="center" vertical="center"/>
    </xf>
    <xf numFmtId="0" fontId="8" fillId="3" borderId="6" xfId="0" applyNumberFormat="1" applyFont="1" applyFill="1" applyBorder="1" applyAlignment="1">
      <alignment horizontal="center" vertical="center"/>
    </xf>
    <xf numFmtId="0" fontId="8" fillId="3" borderId="7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justify" vertical="center" wrapText="1"/>
    </xf>
    <xf numFmtId="43" fontId="9" fillId="3" borderId="1" xfId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0</xdr:row>
      <xdr:rowOff>15240</xdr:rowOff>
    </xdr:from>
    <xdr:to>
      <xdr:col>1</xdr:col>
      <xdr:colOff>594360</xdr:colOff>
      <xdr:row>1</xdr:row>
      <xdr:rowOff>205740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" y="15240"/>
          <a:ext cx="150876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selection activeCell="D11" sqref="D11"/>
    </sheetView>
  </sheetViews>
  <sheetFormatPr baseColWidth="10" defaultRowHeight="14.4" x14ac:dyDescent="0.3"/>
  <cols>
    <col min="1" max="1" width="15.44140625" customWidth="1"/>
    <col min="2" max="2" width="37" customWidth="1"/>
    <col min="3" max="3" width="23.33203125" customWidth="1"/>
    <col min="4" max="4" width="26.88671875" customWidth="1"/>
    <col min="5" max="5" width="29" customWidth="1"/>
    <col min="7" max="11" width="0" hidden="1" customWidth="1"/>
  </cols>
  <sheetData>
    <row r="1" spans="1:11" ht="30" customHeight="1" x14ac:dyDescent="0.3">
      <c r="A1" s="52" t="s">
        <v>7</v>
      </c>
      <c r="B1" s="53"/>
      <c r="C1" s="53"/>
      <c r="D1" s="53"/>
      <c r="E1" s="54"/>
    </row>
    <row r="2" spans="1:11" ht="27" customHeight="1" x14ac:dyDescent="0.3">
      <c r="A2" s="52" t="s">
        <v>294</v>
      </c>
      <c r="B2" s="53"/>
      <c r="C2" s="53"/>
      <c r="D2" s="53"/>
      <c r="E2" s="54"/>
    </row>
    <row r="3" spans="1:11" ht="21" customHeight="1" x14ac:dyDescent="0.3">
      <c r="A3" s="4" t="s">
        <v>8</v>
      </c>
      <c r="B3" s="58" t="s">
        <v>9</v>
      </c>
      <c r="C3" s="59"/>
      <c r="D3" s="59"/>
      <c r="E3" s="3" t="s">
        <v>10</v>
      </c>
    </row>
    <row r="4" spans="1:11" x14ac:dyDescent="0.3">
      <c r="A4" s="17" t="s">
        <v>301</v>
      </c>
      <c r="B4" s="60" t="s">
        <v>302</v>
      </c>
      <c r="C4" s="60"/>
      <c r="D4" s="60"/>
      <c r="E4" s="2">
        <v>2025</v>
      </c>
    </row>
    <row r="5" spans="1:11" ht="28.5" customHeight="1" x14ac:dyDescent="0.3">
      <c r="A5" s="5" t="s">
        <v>11</v>
      </c>
      <c r="B5" s="55" t="s">
        <v>13</v>
      </c>
      <c r="C5" s="55"/>
      <c r="D5" s="55"/>
      <c r="E5" s="55"/>
    </row>
    <row r="6" spans="1:11" x14ac:dyDescent="0.3">
      <c r="A6" s="17">
        <v>3</v>
      </c>
      <c r="B6" s="56" t="s">
        <v>303</v>
      </c>
      <c r="C6" s="56"/>
      <c r="D6" s="56"/>
      <c r="E6" s="56"/>
    </row>
    <row r="7" spans="1:11" x14ac:dyDescent="0.3">
      <c r="A7" s="3" t="s">
        <v>12</v>
      </c>
      <c r="B7" s="57" t="s">
        <v>14</v>
      </c>
      <c r="C7" s="57"/>
      <c r="D7" s="57"/>
      <c r="E7" s="57"/>
    </row>
    <row r="8" spans="1:11" x14ac:dyDescent="0.3">
      <c r="A8" s="17" t="s">
        <v>295</v>
      </c>
      <c r="B8" s="56" t="s">
        <v>37</v>
      </c>
      <c r="C8" s="56"/>
      <c r="D8" s="56"/>
      <c r="E8" s="56"/>
    </row>
    <row r="10" spans="1:11" x14ac:dyDescent="0.3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</row>
    <row r="11" spans="1:11" ht="80.25" customHeight="1" x14ac:dyDescent="0.3">
      <c r="A11" s="6" t="s">
        <v>5</v>
      </c>
      <c r="B11" s="7" t="s">
        <v>296</v>
      </c>
      <c r="C11" s="16" t="s">
        <v>183</v>
      </c>
      <c r="D11" s="16" t="s">
        <v>200</v>
      </c>
      <c r="E11" s="16" t="s">
        <v>41</v>
      </c>
    </row>
    <row r="12" spans="1:11" ht="73.5" customHeight="1" x14ac:dyDescent="0.3">
      <c r="A12" s="6" t="s">
        <v>15</v>
      </c>
      <c r="B12" s="7" t="s">
        <v>184</v>
      </c>
      <c r="C12" s="16" t="s">
        <v>39</v>
      </c>
      <c r="D12" s="16" t="s">
        <v>42</v>
      </c>
      <c r="E12" s="16" t="s">
        <v>41</v>
      </c>
      <c r="G12" s="31" t="s">
        <v>168</v>
      </c>
      <c r="H12" s="31" t="s">
        <v>169</v>
      </c>
      <c r="I12" s="31" t="s">
        <v>170</v>
      </c>
      <c r="J12" s="31" t="s">
        <v>171</v>
      </c>
      <c r="K12" s="31" t="s">
        <v>172</v>
      </c>
    </row>
    <row r="13" spans="1:11" ht="64.5" customHeight="1" x14ac:dyDescent="0.3">
      <c r="A13" s="6" t="s">
        <v>6</v>
      </c>
      <c r="B13" s="34" t="s">
        <v>17</v>
      </c>
      <c r="C13" s="16" t="s">
        <v>43</v>
      </c>
      <c r="D13" s="16" t="s">
        <v>44</v>
      </c>
      <c r="E13" s="16" t="s">
        <v>47</v>
      </c>
      <c r="G13" s="2"/>
      <c r="H13" s="2"/>
      <c r="I13" s="2"/>
      <c r="J13" s="2"/>
      <c r="K13" s="2"/>
    </row>
    <row r="14" spans="1:11" ht="57" customHeight="1" x14ac:dyDescent="0.3">
      <c r="A14" s="8" t="s">
        <v>18</v>
      </c>
      <c r="B14" s="9" t="s">
        <v>19</v>
      </c>
      <c r="C14" s="16" t="s">
        <v>275</v>
      </c>
      <c r="D14" s="16" t="s">
        <v>46</v>
      </c>
      <c r="E14" s="16" t="s">
        <v>48</v>
      </c>
      <c r="G14" s="2"/>
      <c r="H14" s="2"/>
      <c r="I14" s="2"/>
      <c r="J14" s="2"/>
      <c r="K14" s="2"/>
    </row>
    <row r="15" spans="1:11" ht="90.75" customHeight="1" x14ac:dyDescent="0.3">
      <c r="A15" s="8" t="s">
        <v>20</v>
      </c>
      <c r="B15" s="9" t="s">
        <v>21</v>
      </c>
      <c r="C15" s="16" t="s">
        <v>49</v>
      </c>
      <c r="D15" s="16" t="s">
        <v>50</v>
      </c>
      <c r="E15" s="16" t="s">
        <v>51</v>
      </c>
      <c r="G15" s="2"/>
      <c r="H15" s="2"/>
      <c r="I15" s="2"/>
      <c r="J15" s="2"/>
      <c r="K15" s="2"/>
    </row>
    <row r="16" spans="1:11" ht="130.5" customHeight="1" x14ac:dyDescent="0.3">
      <c r="A16" s="10" t="s">
        <v>22</v>
      </c>
      <c r="B16" s="38" t="s">
        <v>23</v>
      </c>
      <c r="C16" s="16" t="s">
        <v>52</v>
      </c>
      <c r="D16" s="16" t="s">
        <v>53</v>
      </c>
      <c r="E16" s="16" t="s">
        <v>54</v>
      </c>
      <c r="G16" s="32"/>
      <c r="H16" s="32"/>
      <c r="I16" s="32"/>
      <c r="J16" s="32"/>
      <c r="K16" s="32"/>
    </row>
    <row r="17" spans="1:11" ht="129.6" x14ac:dyDescent="0.3">
      <c r="A17" s="11" t="s">
        <v>26</v>
      </c>
      <c r="B17" s="12" t="s">
        <v>276</v>
      </c>
      <c r="C17" s="16" t="s">
        <v>58</v>
      </c>
      <c r="D17" s="16" t="s">
        <v>186</v>
      </c>
      <c r="E17" s="16" t="s">
        <v>59</v>
      </c>
    </row>
    <row r="18" spans="1:11" ht="72" x14ac:dyDescent="0.3">
      <c r="A18" s="11" t="s">
        <v>6</v>
      </c>
      <c r="B18" s="12" t="s">
        <v>201</v>
      </c>
      <c r="C18" s="16" t="s">
        <v>60</v>
      </c>
      <c r="D18" s="16" t="s">
        <v>61</v>
      </c>
      <c r="E18" s="16" t="s">
        <v>62</v>
      </c>
    </row>
    <row r="19" spans="1:11" ht="57.6" x14ac:dyDescent="0.3">
      <c r="A19" s="8" t="s">
        <v>18</v>
      </c>
      <c r="B19" s="13" t="s">
        <v>27</v>
      </c>
      <c r="C19" s="16" t="s">
        <v>63</v>
      </c>
      <c r="D19" s="16" t="s">
        <v>64</v>
      </c>
      <c r="E19" s="16" t="s">
        <v>65</v>
      </c>
      <c r="H19" s="32"/>
      <c r="I19" s="32"/>
      <c r="J19" s="32"/>
      <c r="K19" s="32"/>
    </row>
    <row r="20" spans="1:11" ht="72" x14ac:dyDescent="0.3">
      <c r="A20" s="8" t="s">
        <v>20</v>
      </c>
      <c r="B20" s="13" t="s">
        <v>28</v>
      </c>
      <c r="C20" s="16" t="s">
        <v>66</v>
      </c>
      <c r="D20" s="16" t="s">
        <v>67</v>
      </c>
      <c r="E20" s="16" t="s">
        <v>68</v>
      </c>
      <c r="H20" s="32"/>
      <c r="I20" s="32"/>
      <c r="J20" s="32"/>
      <c r="K20" s="32"/>
    </row>
    <row r="21" spans="1:11" ht="57.6" x14ac:dyDescent="0.3">
      <c r="A21" s="8" t="s">
        <v>22</v>
      </c>
      <c r="B21" s="13" t="s">
        <v>29</v>
      </c>
      <c r="C21" s="16" t="s">
        <v>69</v>
      </c>
      <c r="D21" s="16" t="s">
        <v>72</v>
      </c>
      <c r="E21" s="16" t="s">
        <v>70</v>
      </c>
      <c r="H21" s="32"/>
      <c r="I21" s="32"/>
      <c r="J21" s="32"/>
      <c r="K21" s="32"/>
    </row>
    <row r="22" spans="1:11" ht="57.6" x14ac:dyDescent="0.3">
      <c r="A22" s="10" t="s">
        <v>24</v>
      </c>
      <c r="B22" s="33" t="s">
        <v>30</v>
      </c>
      <c r="C22" s="16" t="s">
        <v>71</v>
      </c>
      <c r="D22" s="16" t="s">
        <v>73</v>
      </c>
      <c r="E22" s="16" t="s">
        <v>74</v>
      </c>
      <c r="H22" s="32"/>
      <c r="I22" s="32"/>
      <c r="J22" s="32"/>
      <c r="K22" s="32"/>
    </row>
    <row r="23" spans="1:11" ht="86.4" x14ac:dyDescent="0.3">
      <c r="A23" s="14" t="s">
        <v>31</v>
      </c>
      <c r="B23" s="37" t="s">
        <v>211</v>
      </c>
      <c r="C23" s="16" t="s">
        <v>204</v>
      </c>
      <c r="D23" s="16" t="s">
        <v>205</v>
      </c>
      <c r="E23" s="16" t="s">
        <v>206</v>
      </c>
      <c r="H23" s="32"/>
      <c r="I23" s="32"/>
      <c r="J23" s="32"/>
      <c r="K23" s="32"/>
    </row>
    <row r="24" spans="1:11" ht="57.6" x14ac:dyDescent="0.3">
      <c r="A24" s="14" t="s">
        <v>6</v>
      </c>
      <c r="B24" s="15" t="s">
        <v>202</v>
      </c>
      <c r="C24" s="16" t="s">
        <v>207</v>
      </c>
      <c r="D24" s="16" t="s">
        <v>208</v>
      </c>
      <c r="E24" s="16" t="s">
        <v>209</v>
      </c>
      <c r="H24" s="32"/>
      <c r="I24" s="32"/>
      <c r="J24" s="32"/>
      <c r="K24" s="32"/>
    </row>
    <row r="25" spans="1:11" ht="43.2" x14ac:dyDescent="0.3">
      <c r="A25" s="8" t="s">
        <v>18</v>
      </c>
      <c r="B25" s="13" t="s">
        <v>173</v>
      </c>
      <c r="C25" s="16" t="s">
        <v>174</v>
      </c>
      <c r="D25" s="16" t="s">
        <v>210</v>
      </c>
      <c r="E25" s="16" t="s">
        <v>175</v>
      </c>
      <c r="H25" s="32"/>
      <c r="I25" s="32"/>
      <c r="J25" s="32"/>
      <c r="K25" s="32"/>
    </row>
    <row r="26" spans="1:11" ht="100.8" x14ac:dyDescent="0.3">
      <c r="A26" s="10" t="s">
        <v>22</v>
      </c>
      <c r="B26" s="38" t="s">
        <v>25</v>
      </c>
      <c r="C26" s="16" t="s">
        <v>55</v>
      </c>
      <c r="D26" s="16" t="s">
        <v>56</v>
      </c>
      <c r="E26" s="16" t="s">
        <v>57</v>
      </c>
      <c r="H26" s="32"/>
      <c r="I26" s="32"/>
      <c r="J26" s="32"/>
      <c r="K26" s="32"/>
    </row>
    <row r="27" spans="1:11" ht="115.2" x14ac:dyDescent="0.3">
      <c r="A27" s="14" t="s">
        <v>36</v>
      </c>
      <c r="B27" s="15" t="s">
        <v>32</v>
      </c>
      <c r="C27" s="16" t="s">
        <v>75</v>
      </c>
      <c r="D27" s="16" t="s">
        <v>76</v>
      </c>
      <c r="E27" s="16" t="s">
        <v>81</v>
      </c>
    </row>
    <row r="28" spans="1:11" ht="129.6" x14ac:dyDescent="0.3">
      <c r="A28" s="14" t="s">
        <v>6</v>
      </c>
      <c r="B28" s="15" t="s">
        <v>33</v>
      </c>
      <c r="C28" s="16" t="s">
        <v>77</v>
      </c>
      <c r="D28" s="16" t="s">
        <v>78</v>
      </c>
      <c r="E28" s="16" t="s">
        <v>79</v>
      </c>
    </row>
    <row r="29" spans="1:11" ht="43.2" x14ac:dyDescent="0.3">
      <c r="A29" s="8" t="s">
        <v>18</v>
      </c>
      <c r="B29" s="9" t="s">
        <v>34</v>
      </c>
      <c r="C29" s="16" t="s">
        <v>80</v>
      </c>
      <c r="D29" s="16" t="s">
        <v>82</v>
      </c>
      <c r="E29" s="16" t="s">
        <v>83</v>
      </c>
      <c r="G29" s="2"/>
      <c r="H29" s="32"/>
      <c r="I29" s="32"/>
      <c r="J29" s="32"/>
      <c r="K29" s="32"/>
    </row>
    <row r="30" spans="1:11" ht="86.4" x14ac:dyDescent="0.3">
      <c r="A30" s="8" t="s">
        <v>20</v>
      </c>
      <c r="B30" s="13" t="s">
        <v>35</v>
      </c>
      <c r="C30" s="16" t="s">
        <v>84</v>
      </c>
      <c r="D30" s="16" t="s">
        <v>85</v>
      </c>
      <c r="E30" s="16" t="s">
        <v>86</v>
      </c>
      <c r="G30" s="2"/>
      <c r="H30" s="32"/>
      <c r="I30" s="32"/>
      <c r="J30" s="32"/>
      <c r="K30" s="32"/>
    </row>
    <row r="31" spans="1:11" ht="72" x14ac:dyDescent="0.3">
      <c r="A31" s="14" t="s">
        <v>203</v>
      </c>
      <c r="B31" s="15" t="s">
        <v>185</v>
      </c>
      <c r="C31" s="16" t="s">
        <v>193</v>
      </c>
      <c r="D31" s="16" t="s">
        <v>189</v>
      </c>
      <c r="E31" s="16" t="s">
        <v>190</v>
      </c>
      <c r="G31" s="35"/>
    </row>
    <row r="32" spans="1:11" ht="72" x14ac:dyDescent="0.3">
      <c r="A32" s="14" t="s">
        <v>6</v>
      </c>
      <c r="B32" s="15" t="s">
        <v>212</v>
      </c>
      <c r="C32" s="16" t="s">
        <v>199</v>
      </c>
      <c r="D32" s="16" t="s">
        <v>194</v>
      </c>
      <c r="E32" s="16" t="s">
        <v>187</v>
      </c>
    </row>
    <row r="33" spans="1:12" ht="57.6" x14ac:dyDescent="0.3">
      <c r="A33" s="8" t="s">
        <v>18</v>
      </c>
      <c r="B33" s="36" t="s">
        <v>213</v>
      </c>
      <c r="C33" s="16" t="s">
        <v>192</v>
      </c>
      <c r="D33" s="16" t="s">
        <v>197</v>
      </c>
      <c r="E33" s="16" t="s">
        <v>198</v>
      </c>
      <c r="G33" s="2"/>
      <c r="H33" s="2"/>
      <c r="I33" s="2"/>
      <c r="J33" s="2"/>
      <c r="K33" s="2"/>
    </row>
    <row r="34" spans="1:12" ht="43.2" x14ac:dyDescent="0.3">
      <c r="A34" s="8" t="s">
        <v>20</v>
      </c>
      <c r="B34" s="36" t="s">
        <v>214</v>
      </c>
      <c r="C34" s="16" t="s">
        <v>215</v>
      </c>
      <c r="D34" s="16" t="s">
        <v>216</v>
      </c>
      <c r="E34" s="16" t="s">
        <v>218</v>
      </c>
      <c r="G34" s="2"/>
      <c r="H34" s="2"/>
      <c r="I34" s="2"/>
      <c r="J34" s="2"/>
      <c r="K34" s="2"/>
    </row>
    <row r="35" spans="1:12" ht="72" customHeight="1" x14ac:dyDescent="0.3">
      <c r="A35" s="8" t="s">
        <v>188</v>
      </c>
      <c r="B35" s="36" t="s">
        <v>191</v>
      </c>
      <c r="C35" s="16" t="s">
        <v>195</v>
      </c>
      <c r="D35" s="16" t="s">
        <v>196</v>
      </c>
      <c r="E35" s="16" t="s">
        <v>217</v>
      </c>
      <c r="G35" s="2"/>
      <c r="H35" s="2"/>
      <c r="I35" s="2"/>
      <c r="J35" s="2"/>
      <c r="K35" s="2"/>
    </row>
    <row r="47" spans="1:12" x14ac:dyDescent="0.3">
      <c r="H47" s="32"/>
      <c r="I47" s="32"/>
      <c r="J47" s="32"/>
      <c r="K47" s="32"/>
      <c r="L47" s="32"/>
    </row>
    <row r="48" spans="1:12" x14ac:dyDescent="0.3">
      <c r="H48" s="32"/>
      <c r="I48" s="32"/>
      <c r="J48" s="32"/>
      <c r="K48" s="32"/>
      <c r="L48" s="32"/>
    </row>
    <row r="49" spans="8:12" x14ac:dyDescent="0.3">
      <c r="H49" s="32"/>
      <c r="I49" s="32"/>
      <c r="J49" s="32"/>
      <c r="K49" s="32"/>
      <c r="L49" s="32"/>
    </row>
    <row r="50" spans="8:12" x14ac:dyDescent="0.3">
      <c r="I50" s="32"/>
      <c r="J50" s="32"/>
      <c r="K50" s="32"/>
      <c r="L50" s="32"/>
    </row>
    <row r="51" spans="8:12" x14ac:dyDescent="0.3">
      <c r="I51" s="32"/>
      <c r="J51" s="32"/>
      <c r="K51" s="32"/>
      <c r="L51" s="32"/>
    </row>
    <row r="52" spans="8:12" x14ac:dyDescent="0.3">
      <c r="I52" s="32"/>
      <c r="J52" s="32"/>
      <c r="K52" s="32"/>
      <c r="L52" s="32"/>
    </row>
    <row r="53" spans="8:12" x14ac:dyDescent="0.3">
      <c r="I53" s="32"/>
      <c r="J53" s="32"/>
      <c r="K53" s="32"/>
      <c r="L53" s="32"/>
    </row>
    <row r="54" spans="8:12" x14ac:dyDescent="0.3">
      <c r="I54" s="32"/>
      <c r="J54" s="32"/>
      <c r="K54" s="32"/>
      <c r="L54" s="32"/>
    </row>
  </sheetData>
  <mergeCells count="8">
    <mergeCell ref="A1:E1"/>
    <mergeCell ref="B5:E5"/>
    <mergeCell ref="B6:E6"/>
    <mergeCell ref="B7:E7"/>
    <mergeCell ref="B8:E8"/>
    <mergeCell ref="A2:E2"/>
    <mergeCell ref="B3:D3"/>
    <mergeCell ref="B4:D4"/>
  </mergeCells>
  <pageMargins left="0.51181102362204722" right="0.51181102362204722" top="0.15748031496062992" bottom="0.15748031496062992" header="0.31496062992125984" footer="0.31496062992125984"/>
  <pageSetup scale="9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63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221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222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130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134</v>
      </c>
      <c r="C19" s="44" t="s">
        <v>99</v>
      </c>
      <c r="D19" s="75" t="s">
        <v>27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76.5" customHeight="1" x14ac:dyDescent="0.3">
      <c r="A24" s="25" t="s">
        <v>148</v>
      </c>
      <c r="B24" s="25" t="s">
        <v>139</v>
      </c>
      <c r="C24" s="25" t="s">
        <v>123</v>
      </c>
      <c r="D24" s="27">
        <v>32</v>
      </c>
      <c r="E24" s="27">
        <v>36</v>
      </c>
      <c r="F24" s="27">
        <v>33</v>
      </c>
      <c r="G24" s="27">
        <v>68</v>
      </c>
      <c r="H24" s="27">
        <v>32</v>
      </c>
      <c r="I24" s="27">
        <v>41</v>
      </c>
      <c r="J24" s="27">
        <v>33</v>
      </c>
      <c r="K24" s="27">
        <v>130</v>
      </c>
      <c r="L24" s="23"/>
    </row>
    <row r="25" spans="1:12" s="22" customFormat="1" ht="86.25" customHeight="1" x14ac:dyDescent="0.3">
      <c r="A25" s="25" t="s">
        <v>149</v>
      </c>
      <c r="B25" s="25" t="s">
        <v>139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130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3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66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224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225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130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135</v>
      </c>
      <c r="C19" s="44" t="s">
        <v>99</v>
      </c>
      <c r="D19" s="75" t="s">
        <v>223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177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76.5" customHeight="1" x14ac:dyDescent="0.3">
      <c r="A24" s="25" t="s">
        <v>278</v>
      </c>
      <c r="B24" s="25" t="s">
        <v>139</v>
      </c>
      <c r="C24" s="25" t="s">
        <v>123</v>
      </c>
      <c r="D24" s="27">
        <v>32</v>
      </c>
      <c r="E24" s="27">
        <v>36</v>
      </c>
      <c r="F24" s="27">
        <v>33</v>
      </c>
      <c r="G24" s="27">
        <v>68</v>
      </c>
      <c r="H24" s="27">
        <v>32</v>
      </c>
      <c r="I24" s="27">
        <v>41</v>
      </c>
      <c r="J24" s="27">
        <v>33</v>
      </c>
      <c r="K24" s="27">
        <v>130</v>
      </c>
      <c r="L24" s="23"/>
    </row>
    <row r="25" spans="1:12" s="22" customFormat="1" ht="65.25" customHeight="1" x14ac:dyDescent="0.3">
      <c r="A25" s="25" t="s">
        <v>279</v>
      </c>
      <c r="B25" s="25" t="s">
        <v>139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130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3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45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280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281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282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130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137</v>
      </c>
      <c r="C19" s="44" t="s">
        <v>99</v>
      </c>
      <c r="D19" s="75" t="s">
        <v>29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76.5" customHeight="1" x14ac:dyDescent="0.3">
      <c r="A24" s="25" t="s">
        <v>283</v>
      </c>
      <c r="B24" s="25" t="s">
        <v>150</v>
      </c>
      <c r="C24" s="25" t="s">
        <v>123</v>
      </c>
      <c r="D24" s="27">
        <v>32</v>
      </c>
      <c r="E24" s="27">
        <v>62</v>
      </c>
      <c r="F24" s="27">
        <v>33</v>
      </c>
      <c r="G24" s="27">
        <v>68</v>
      </c>
      <c r="H24" s="27">
        <v>32</v>
      </c>
      <c r="I24" s="27">
        <v>41</v>
      </c>
      <c r="J24" s="27">
        <v>33</v>
      </c>
      <c r="K24" s="27">
        <v>130</v>
      </c>
      <c r="L24" s="23"/>
    </row>
    <row r="25" spans="1:12" s="22" customFormat="1" ht="65.25" customHeight="1" x14ac:dyDescent="0.3">
      <c r="A25" s="25" t="s">
        <v>284</v>
      </c>
      <c r="B25" s="25" t="s">
        <v>150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130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24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71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285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226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130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138</v>
      </c>
      <c r="C19" s="44" t="s">
        <v>99</v>
      </c>
      <c r="D19" s="75" t="s">
        <v>30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178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76.5" customHeight="1" x14ac:dyDescent="0.3">
      <c r="A24" s="25" t="s">
        <v>286</v>
      </c>
      <c r="B24" s="25" t="s">
        <v>151</v>
      </c>
      <c r="C24" s="25" t="s">
        <v>123</v>
      </c>
      <c r="D24" s="27">
        <v>32</v>
      </c>
      <c r="E24" s="27">
        <v>16</v>
      </c>
      <c r="F24" s="27">
        <v>33</v>
      </c>
      <c r="G24" s="27">
        <v>51</v>
      </c>
      <c r="H24" s="27">
        <v>32</v>
      </c>
      <c r="I24" s="27">
        <v>6</v>
      </c>
      <c r="J24" s="27">
        <v>33</v>
      </c>
      <c r="K24" s="27">
        <v>130</v>
      </c>
      <c r="L24" s="23"/>
    </row>
    <row r="25" spans="1:12" s="22" customFormat="1" ht="65.25" customHeight="1" x14ac:dyDescent="0.3">
      <c r="A25" s="25" t="s">
        <v>287</v>
      </c>
      <c r="B25" s="25" t="s">
        <v>151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130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75" workbookViewId="0">
      <selection activeCell="B6" sqref="B6:I6"/>
    </sheetView>
  </sheetViews>
  <sheetFormatPr baseColWidth="10" defaultColWidth="11.44140625" defaultRowHeight="14.4" x14ac:dyDescent="0.3"/>
  <cols>
    <col min="1" max="3" width="33.33203125" style="18" customWidth="1"/>
    <col min="4" max="7" width="18.6640625" style="18" customWidth="1"/>
    <col min="8" max="8" width="18.33203125" style="18" customWidth="1"/>
    <col min="9" max="9" width="60.6640625" style="18" customWidth="1"/>
    <col min="10" max="16384" width="11.44140625" style="18"/>
  </cols>
  <sheetData>
    <row r="1" spans="1:9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</row>
    <row r="2" spans="1:9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40" t="s">
        <v>10</v>
      </c>
    </row>
    <row r="3" spans="1:9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30">
        <v>2025</v>
      </c>
    </row>
    <row r="4" spans="1:9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</row>
    <row r="5" spans="1:9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8"/>
    </row>
    <row r="6" spans="1:9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</row>
    <row r="7" spans="1:9" ht="30" customHeight="1" x14ac:dyDescent="0.3">
      <c r="A7" s="39" t="s">
        <v>295</v>
      </c>
      <c r="B7" s="66" t="s">
        <v>37</v>
      </c>
      <c r="C7" s="67"/>
      <c r="D7" s="67"/>
      <c r="E7" s="67"/>
      <c r="F7" s="67"/>
      <c r="G7" s="67"/>
      <c r="H7" s="67"/>
      <c r="I7" s="68"/>
    </row>
    <row r="8" spans="1:9" ht="30" customHeight="1" x14ac:dyDescent="0.3">
      <c r="A8" s="69"/>
      <c r="B8" s="69"/>
      <c r="C8" s="69"/>
      <c r="D8" s="69"/>
      <c r="E8" s="69"/>
      <c r="F8" s="69"/>
      <c r="G8" s="69"/>
      <c r="H8" s="69"/>
      <c r="I8" s="69"/>
    </row>
    <row r="9" spans="1:9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</row>
    <row r="10" spans="1:9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</row>
    <row r="11" spans="1:9" s="22" customFormat="1" ht="30" customHeight="1" x14ac:dyDescent="0.3">
      <c r="A11" s="43" t="s">
        <v>90</v>
      </c>
      <c r="B11" s="62" t="s">
        <v>204</v>
      </c>
      <c r="C11" s="62"/>
      <c r="D11" s="62"/>
      <c r="E11" s="62"/>
      <c r="F11" s="62"/>
      <c r="G11" s="62"/>
      <c r="H11" s="62"/>
      <c r="I11" s="62"/>
    </row>
    <row r="12" spans="1:9" s="22" customFormat="1" ht="30" customHeight="1" x14ac:dyDescent="0.3">
      <c r="A12" s="43" t="s">
        <v>91</v>
      </c>
      <c r="B12" s="71" t="s">
        <v>227</v>
      </c>
      <c r="C12" s="71"/>
      <c r="D12" s="71"/>
      <c r="E12" s="71"/>
      <c r="F12" s="71"/>
      <c r="G12" s="71"/>
      <c r="H12" s="71"/>
      <c r="I12" s="71"/>
    </row>
    <row r="13" spans="1:9" s="22" customFormat="1" ht="30" customHeight="1" x14ac:dyDescent="0.3">
      <c r="A13" s="43" t="s">
        <v>92</v>
      </c>
      <c r="B13" s="62" t="s">
        <v>228</v>
      </c>
      <c r="C13" s="62"/>
      <c r="D13" s="62"/>
      <c r="E13" s="62"/>
      <c r="F13" s="62"/>
      <c r="G13" s="62"/>
      <c r="H13" s="62"/>
      <c r="I13" s="62"/>
    </row>
    <row r="14" spans="1:9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</row>
    <row r="15" spans="1:9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</row>
    <row r="16" spans="1:9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</row>
    <row r="17" spans="1:9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</row>
    <row r="18" spans="1:9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</row>
    <row r="19" spans="1:9" s="22" customFormat="1" ht="70.5" customHeight="1" x14ac:dyDescent="0.3">
      <c r="A19" s="44" t="s">
        <v>98</v>
      </c>
      <c r="B19" s="26" t="s">
        <v>152</v>
      </c>
      <c r="C19" s="44" t="s">
        <v>99</v>
      </c>
      <c r="D19" s="85" t="s">
        <v>211</v>
      </c>
      <c r="E19" s="85"/>
      <c r="F19" s="85"/>
      <c r="G19" s="85"/>
      <c r="H19" s="85"/>
      <c r="I19" s="85"/>
    </row>
    <row r="20" spans="1:9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</row>
    <row r="21" spans="1:9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</row>
    <row r="22" spans="1:9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5" t="s">
        <v>105</v>
      </c>
      <c r="I22" s="65" t="s">
        <v>106</v>
      </c>
    </row>
    <row r="23" spans="1:9" ht="30" customHeight="1" x14ac:dyDescent="0.3">
      <c r="A23" s="65"/>
      <c r="B23" s="65"/>
      <c r="C23" s="65"/>
      <c r="D23" s="40" t="s">
        <v>107</v>
      </c>
      <c r="E23" s="40" t="s">
        <v>108</v>
      </c>
      <c r="F23" s="40" t="s">
        <v>109</v>
      </c>
      <c r="G23" s="40" t="s">
        <v>110</v>
      </c>
      <c r="H23" s="65"/>
      <c r="I23" s="65"/>
    </row>
    <row r="24" spans="1:9" s="22" customFormat="1" ht="37.5" customHeight="1" x14ac:dyDescent="0.3">
      <c r="A24" s="25" t="s">
        <v>153</v>
      </c>
      <c r="B24" s="25" t="s">
        <v>139</v>
      </c>
      <c r="C24" s="25" t="s">
        <v>123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3"/>
    </row>
    <row r="25" spans="1:9" s="22" customFormat="1" ht="45" customHeight="1" x14ac:dyDescent="0.3">
      <c r="A25" s="25" t="s">
        <v>154</v>
      </c>
      <c r="B25" s="25" t="s">
        <v>139</v>
      </c>
      <c r="C25" s="25" t="s">
        <v>130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3"/>
    </row>
    <row r="26" spans="1:9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 t="e">
        <f t="shared" ref="E26:H26" si="0">E24/E25</f>
        <v>#DIV/0!</v>
      </c>
      <c r="F26" s="46" t="e">
        <f t="shared" si="0"/>
        <v>#DIV/0!</v>
      </c>
      <c r="G26" s="46" t="e">
        <f t="shared" si="0"/>
        <v>#DIV/0!</v>
      </c>
      <c r="H26" s="46" t="e">
        <f t="shared" si="0"/>
        <v>#DIV/0!</v>
      </c>
      <c r="I26" s="47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B3" sqref="B3:K3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45.10937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0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30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39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229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288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230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70.5" customHeight="1" x14ac:dyDescent="0.3">
      <c r="A19" s="44" t="s">
        <v>98</v>
      </c>
      <c r="B19" s="26" t="s">
        <v>155</v>
      </c>
      <c r="C19" s="44" t="s">
        <v>99</v>
      </c>
      <c r="D19" s="75" t="s">
        <v>202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300</v>
      </c>
      <c r="H23" s="48" t="s">
        <v>299</v>
      </c>
      <c r="I23" s="44" t="s">
        <v>182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289</v>
      </c>
      <c r="B24" s="25" t="s">
        <v>139</v>
      </c>
      <c r="C24" s="25" t="s">
        <v>123</v>
      </c>
      <c r="D24" s="27">
        <v>19</v>
      </c>
      <c r="E24" s="27">
        <v>70</v>
      </c>
      <c r="F24" s="27">
        <v>30</v>
      </c>
      <c r="G24" s="27"/>
      <c r="H24" s="27">
        <v>0</v>
      </c>
      <c r="I24" s="27"/>
      <c r="J24" s="27"/>
      <c r="K24" s="27">
        <v>80</v>
      </c>
      <c r="L24" s="23"/>
    </row>
    <row r="25" spans="1:12" s="22" customFormat="1" ht="45" customHeight="1" x14ac:dyDescent="0.3">
      <c r="A25" s="25" t="s">
        <v>290</v>
      </c>
      <c r="B25" s="25" t="s">
        <v>139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/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 t="e">
        <f t="shared" si="0"/>
        <v>#DIV/0!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4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B3" sqref="B3:K3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43.332031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232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233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71" t="s">
        <v>234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50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134</v>
      </c>
      <c r="C19" s="44" t="s">
        <v>99</v>
      </c>
      <c r="D19" s="75" t="s">
        <v>231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87.75" customHeight="1" x14ac:dyDescent="0.3">
      <c r="A24" s="25" t="s">
        <v>156</v>
      </c>
      <c r="B24" s="25" t="s">
        <v>236</v>
      </c>
      <c r="C24" s="25" t="s">
        <v>123</v>
      </c>
      <c r="D24" s="27">
        <v>12</v>
      </c>
      <c r="E24" s="27">
        <v>60</v>
      </c>
      <c r="F24" s="27">
        <v>13</v>
      </c>
      <c r="G24" s="27">
        <v>15</v>
      </c>
      <c r="H24" s="27">
        <v>12</v>
      </c>
      <c r="I24" s="27">
        <v>0</v>
      </c>
      <c r="J24" s="27">
        <v>13</v>
      </c>
      <c r="K24" s="27">
        <v>50</v>
      </c>
      <c r="L24" s="23" t="s">
        <v>297</v>
      </c>
    </row>
    <row r="25" spans="1:12" s="22" customFormat="1" ht="45" customHeight="1" x14ac:dyDescent="0.3">
      <c r="A25" s="25" t="s">
        <v>157</v>
      </c>
      <c r="B25" s="25" t="s">
        <v>236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50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4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42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55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237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71" t="s">
        <v>238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30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135</v>
      </c>
      <c r="C19" s="44" t="s">
        <v>99</v>
      </c>
      <c r="D19" s="75" t="s">
        <v>235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156</v>
      </c>
      <c r="B24" s="25" t="s">
        <v>158</v>
      </c>
      <c r="C24" s="25" t="s">
        <v>123</v>
      </c>
      <c r="D24" s="27">
        <v>7</v>
      </c>
      <c r="E24" s="27">
        <v>10</v>
      </c>
      <c r="F24" s="27">
        <v>8</v>
      </c>
      <c r="G24" s="27">
        <v>15</v>
      </c>
      <c r="H24" s="27">
        <v>7</v>
      </c>
      <c r="I24" s="27">
        <v>0</v>
      </c>
      <c r="J24" s="27">
        <v>8</v>
      </c>
      <c r="K24" s="27">
        <v>30</v>
      </c>
      <c r="L24" s="23"/>
    </row>
    <row r="25" spans="1:12" s="22" customFormat="1" ht="45" customHeight="1" x14ac:dyDescent="0.3">
      <c r="A25" s="25" t="s">
        <v>157</v>
      </c>
      <c r="B25" s="25" t="s">
        <v>158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30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4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75" workbookViewId="0">
      <selection activeCell="B6" sqref="B6:I6"/>
    </sheetView>
  </sheetViews>
  <sheetFormatPr baseColWidth="10" defaultColWidth="11.44140625" defaultRowHeight="14.4" x14ac:dyDescent="0.3"/>
  <cols>
    <col min="1" max="3" width="33.33203125" style="18" customWidth="1"/>
    <col min="4" max="7" width="18.6640625" style="18" customWidth="1"/>
    <col min="8" max="8" width="18.33203125" style="18" customWidth="1"/>
    <col min="9" max="9" width="60.6640625" style="18" customWidth="1"/>
    <col min="10" max="16384" width="11.44140625" style="18"/>
  </cols>
  <sheetData>
    <row r="1" spans="1:9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</row>
    <row r="2" spans="1:9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40" t="s">
        <v>10</v>
      </c>
    </row>
    <row r="3" spans="1:9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30">
        <v>2025</v>
      </c>
    </row>
    <row r="4" spans="1:9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</row>
    <row r="5" spans="1:9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8"/>
    </row>
    <row r="6" spans="1:9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</row>
    <row r="7" spans="1:9" ht="30" customHeight="1" x14ac:dyDescent="0.3">
      <c r="A7" s="39" t="s">
        <v>295</v>
      </c>
      <c r="B7" s="66" t="s">
        <v>37</v>
      </c>
      <c r="C7" s="67"/>
      <c r="D7" s="67"/>
      <c r="E7" s="67"/>
      <c r="F7" s="67"/>
      <c r="G7" s="67"/>
      <c r="H7" s="67"/>
      <c r="I7" s="68"/>
    </row>
    <row r="8" spans="1:9" ht="30" customHeight="1" x14ac:dyDescent="0.3">
      <c r="A8" s="69"/>
      <c r="B8" s="69"/>
      <c r="C8" s="69"/>
      <c r="D8" s="69"/>
      <c r="E8" s="69"/>
      <c r="F8" s="69"/>
      <c r="G8" s="69"/>
      <c r="H8" s="69"/>
      <c r="I8" s="69"/>
    </row>
    <row r="9" spans="1:9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</row>
    <row r="10" spans="1:9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</row>
    <row r="11" spans="1:9" s="22" customFormat="1" ht="30" customHeight="1" x14ac:dyDescent="0.3">
      <c r="A11" s="43" t="s">
        <v>90</v>
      </c>
      <c r="B11" s="62" t="s">
        <v>75</v>
      </c>
      <c r="C11" s="62"/>
      <c r="D11" s="62"/>
      <c r="E11" s="62"/>
      <c r="F11" s="62"/>
      <c r="G11" s="62"/>
      <c r="H11" s="62"/>
      <c r="I11" s="62"/>
    </row>
    <row r="12" spans="1:9" s="22" customFormat="1" ht="30" customHeight="1" x14ac:dyDescent="0.3">
      <c r="A12" s="43" t="s">
        <v>91</v>
      </c>
      <c r="B12" s="71" t="s">
        <v>241</v>
      </c>
      <c r="C12" s="71"/>
      <c r="D12" s="71"/>
      <c r="E12" s="71"/>
      <c r="F12" s="71"/>
      <c r="G12" s="71"/>
      <c r="H12" s="71"/>
      <c r="I12" s="71"/>
    </row>
    <row r="13" spans="1:9" s="22" customFormat="1" ht="30" customHeight="1" x14ac:dyDescent="0.3">
      <c r="A13" s="43" t="s">
        <v>92</v>
      </c>
      <c r="B13" s="62" t="s">
        <v>242</v>
      </c>
      <c r="C13" s="62"/>
      <c r="D13" s="62"/>
      <c r="E13" s="62"/>
      <c r="F13" s="62"/>
      <c r="G13" s="62"/>
      <c r="H13" s="62"/>
      <c r="I13" s="62"/>
    </row>
    <row r="14" spans="1:9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</row>
    <row r="15" spans="1:9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</row>
    <row r="16" spans="1:9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</row>
    <row r="17" spans="1:9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</row>
    <row r="18" spans="1:9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</row>
    <row r="19" spans="1:9" s="22" customFormat="1" ht="70.5" customHeight="1" x14ac:dyDescent="0.3">
      <c r="A19" s="44" t="s">
        <v>98</v>
      </c>
      <c r="B19" s="26" t="s">
        <v>159</v>
      </c>
      <c r="C19" s="44" t="s">
        <v>99</v>
      </c>
      <c r="D19" s="75" t="s">
        <v>239</v>
      </c>
      <c r="E19" s="75"/>
      <c r="F19" s="75"/>
      <c r="G19" s="75"/>
      <c r="H19" s="75"/>
      <c r="I19" s="75"/>
    </row>
    <row r="20" spans="1:9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</row>
    <row r="21" spans="1:9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</row>
    <row r="22" spans="1:9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5" t="s">
        <v>105</v>
      </c>
      <c r="I22" s="65" t="s">
        <v>106</v>
      </c>
    </row>
    <row r="23" spans="1:9" ht="30" customHeight="1" x14ac:dyDescent="0.3">
      <c r="A23" s="65"/>
      <c r="B23" s="65"/>
      <c r="C23" s="65"/>
      <c r="D23" s="40" t="s">
        <v>107</v>
      </c>
      <c r="E23" s="40" t="s">
        <v>108</v>
      </c>
      <c r="F23" s="40" t="s">
        <v>109</v>
      </c>
      <c r="G23" s="40" t="s">
        <v>110</v>
      </c>
      <c r="H23" s="65"/>
      <c r="I23" s="65"/>
    </row>
    <row r="24" spans="1:9" s="22" customFormat="1" ht="37.5" customHeight="1" x14ac:dyDescent="0.3">
      <c r="A24" s="25" t="s">
        <v>240</v>
      </c>
      <c r="B24" s="25" t="s">
        <v>160</v>
      </c>
      <c r="C24" s="25" t="s">
        <v>123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3"/>
    </row>
    <row r="25" spans="1:9" s="22" customFormat="1" ht="45" customHeight="1" x14ac:dyDescent="0.3">
      <c r="A25" s="25" t="s">
        <v>154</v>
      </c>
      <c r="B25" s="25" t="s">
        <v>160</v>
      </c>
      <c r="C25" s="25" t="s">
        <v>130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3"/>
    </row>
    <row r="26" spans="1:9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 t="e">
        <f t="shared" ref="E26:H26" si="0">E24/E25</f>
        <v>#DIV/0!</v>
      </c>
      <c r="F26" s="46" t="e">
        <f t="shared" si="0"/>
        <v>#DIV/0!</v>
      </c>
      <c r="G26" s="46" t="e">
        <f t="shared" si="0"/>
        <v>#DIV/0!</v>
      </c>
      <c r="H26" s="46" t="e">
        <f t="shared" si="0"/>
        <v>#DIV/0!</v>
      </c>
      <c r="I26" s="47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8" sqref="A8:L8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0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30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39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77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244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245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70.5" customHeight="1" x14ac:dyDescent="0.3">
      <c r="A19" s="44" t="s">
        <v>98</v>
      </c>
      <c r="B19" s="26" t="s">
        <v>246</v>
      </c>
      <c r="C19" s="44" t="s">
        <v>99</v>
      </c>
      <c r="D19" s="85" t="s">
        <v>243</v>
      </c>
      <c r="E19" s="85"/>
      <c r="F19" s="85"/>
      <c r="G19" s="85"/>
      <c r="H19" s="85"/>
      <c r="I19" s="85"/>
      <c r="J19" s="85"/>
      <c r="K19" s="85"/>
      <c r="L19" s="8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291</v>
      </c>
      <c r="B24" s="25" t="s">
        <v>124</v>
      </c>
      <c r="C24" s="25" t="s">
        <v>123</v>
      </c>
      <c r="D24" s="27">
        <v>1281</v>
      </c>
      <c r="E24" s="27">
        <v>9550</v>
      </c>
      <c r="F24" s="27">
        <v>1282</v>
      </c>
      <c r="G24" s="27">
        <v>11660</v>
      </c>
      <c r="H24" s="27">
        <v>1281</v>
      </c>
      <c r="I24" s="27">
        <v>12294</v>
      </c>
      <c r="J24" s="27">
        <v>1282</v>
      </c>
      <c r="K24" s="27">
        <v>5125</v>
      </c>
      <c r="L24" s="23"/>
    </row>
    <row r="25" spans="1:12" s="22" customFormat="1" ht="63.75" customHeight="1" x14ac:dyDescent="0.3">
      <c r="A25" s="25" t="s">
        <v>247</v>
      </c>
      <c r="B25" s="25" t="s">
        <v>124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/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 t="e">
        <f t="shared" si="0"/>
        <v>#DIV/0!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75" workbookViewId="0">
      <selection activeCell="B6" sqref="B6:I6"/>
    </sheetView>
  </sheetViews>
  <sheetFormatPr baseColWidth="10" defaultColWidth="11.44140625" defaultRowHeight="14.4" x14ac:dyDescent="0.3"/>
  <cols>
    <col min="1" max="3" width="33.33203125" style="18" customWidth="1"/>
    <col min="4" max="7" width="18.6640625" style="18" customWidth="1"/>
    <col min="8" max="8" width="18.33203125" style="18" customWidth="1"/>
    <col min="9" max="9" width="60.6640625" style="18" customWidth="1"/>
    <col min="10" max="16384" width="11.44140625" style="18"/>
  </cols>
  <sheetData>
    <row r="1" spans="1:9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</row>
    <row r="2" spans="1:9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40" t="s">
        <v>10</v>
      </c>
    </row>
    <row r="3" spans="1:9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21">
        <v>2025</v>
      </c>
    </row>
    <row r="4" spans="1:9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</row>
    <row r="5" spans="1:9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8"/>
    </row>
    <row r="6" spans="1:9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</row>
    <row r="7" spans="1:9" ht="30" customHeight="1" x14ac:dyDescent="0.3">
      <c r="A7" s="21" t="s">
        <v>295</v>
      </c>
      <c r="B7" s="66" t="s">
        <v>37</v>
      </c>
      <c r="C7" s="67"/>
      <c r="D7" s="67"/>
      <c r="E7" s="67"/>
      <c r="F7" s="67"/>
      <c r="G7" s="67"/>
      <c r="H7" s="67"/>
      <c r="I7" s="68"/>
    </row>
    <row r="8" spans="1:9" ht="30" customHeight="1" x14ac:dyDescent="0.3">
      <c r="A8" s="69"/>
      <c r="B8" s="69"/>
      <c r="C8" s="69"/>
      <c r="D8" s="69"/>
      <c r="E8" s="69"/>
      <c r="F8" s="69"/>
      <c r="G8" s="69"/>
      <c r="H8" s="69"/>
      <c r="I8" s="69"/>
    </row>
    <row r="9" spans="1:9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</row>
    <row r="10" spans="1:9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</row>
    <row r="11" spans="1:9" s="22" customFormat="1" ht="30" customHeight="1" x14ac:dyDescent="0.3">
      <c r="A11" s="43" t="s">
        <v>90</v>
      </c>
      <c r="B11" s="62" t="s">
        <v>40</v>
      </c>
      <c r="C11" s="62"/>
      <c r="D11" s="62"/>
      <c r="E11" s="62"/>
      <c r="F11" s="62"/>
      <c r="G11" s="62"/>
      <c r="H11" s="62"/>
      <c r="I11" s="62"/>
    </row>
    <row r="12" spans="1:9" s="22" customFormat="1" ht="30" customHeight="1" x14ac:dyDescent="0.3">
      <c r="A12" s="43" t="s">
        <v>91</v>
      </c>
      <c r="B12" s="62" t="s">
        <v>115</v>
      </c>
      <c r="C12" s="62"/>
      <c r="D12" s="62"/>
      <c r="E12" s="62"/>
      <c r="F12" s="62"/>
      <c r="G12" s="62"/>
      <c r="H12" s="62"/>
      <c r="I12" s="62"/>
    </row>
    <row r="13" spans="1:9" s="22" customFormat="1" ht="30" customHeight="1" x14ac:dyDescent="0.3">
      <c r="A13" s="43" t="s">
        <v>92</v>
      </c>
      <c r="B13" s="71" t="s">
        <v>128</v>
      </c>
      <c r="C13" s="71"/>
      <c r="D13" s="71"/>
      <c r="E13" s="71"/>
      <c r="F13" s="71"/>
      <c r="G13" s="71"/>
      <c r="H13" s="71"/>
      <c r="I13" s="71"/>
    </row>
    <row r="14" spans="1:9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</row>
    <row r="15" spans="1:9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</row>
    <row r="16" spans="1:9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</row>
    <row r="17" spans="1:9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</row>
    <row r="18" spans="1:9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</row>
    <row r="19" spans="1:9" s="22" customFormat="1" ht="50.1" customHeight="1" x14ac:dyDescent="0.3">
      <c r="A19" s="44" t="s">
        <v>98</v>
      </c>
      <c r="B19" s="26" t="s">
        <v>5</v>
      </c>
      <c r="C19" s="44" t="s">
        <v>99</v>
      </c>
      <c r="D19" s="62" t="s">
        <v>38</v>
      </c>
      <c r="E19" s="62"/>
      <c r="F19" s="62"/>
      <c r="G19" s="62"/>
      <c r="H19" s="62"/>
      <c r="I19" s="62"/>
    </row>
    <row r="20" spans="1:9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</row>
    <row r="21" spans="1:9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</row>
    <row r="22" spans="1:9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5" t="s">
        <v>105</v>
      </c>
      <c r="I22" s="65" t="s">
        <v>106</v>
      </c>
    </row>
    <row r="23" spans="1:9" ht="30" customHeight="1" x14ac:dyDescent="0.3">
      <c r="A23" s="65"/>
      <c r="B23" s="65"/>
      <c r="C23" s="65"/>
      <c r="D23" s="40" t="s">
        <v>107</v>
      </c>
      <c r="E23" s="40" t="s">
        <v>108</v>
      </c>
      <c r="F23" s="40" t="s">
        <v>109</v>
      </c>
      <c r="G23" s="40" t="s">
        <v>110</v>
      </c>
      <c r="H23" s="65"/>
      <c r="I23" s="65"/>
    </row>
    <row r="24" spans="1:9" s="22" customFormat="1" ht="37.5" customHeight="1" x14ac:dyDescent="0.3">
      <c r="A24" s="25" t="s">
        <v>121</v>
      </c>
      <c r="B24" s="25" t="s">
        <v>124</v>
      </c>
      <c r="C24" s="25" t="s">
        <v>123</v>
      </c>
      <c r="D24" s="27"/>
      <c r="E24" s="27"/>
      <c r="F24" s="27"/>
      <c r="G24" s="27"/>
      <c r="H24" s="27"/>
      <c r="I24" s="23"/>
    </row>
    <row r="25" spans="1:9" s="22" customFormat="1" ht="45" customHeight="1" x14ac:dyDescent="0.3">
      <c r="A25" s="25" t="s">
        <v>122</v>
      </c>
      <c r="B25" s="25" t="s">
        <v>124</v>
      </c>
      <c r="C25" s="25" t="s">
        <v>130</v>
      </c>
      <c r="D25" s="27"/>
      <c r="E25" s="27"/>
      <c r="F25" s="27"/>
      <c r="G25" s="27"/>
      <c r="H25" s="27"/>
      <c r="I25" s="23"/>
    </row>
    <row r="26" spans="1:9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 t="e">
        <f t="shared" ref="E26:H26" si="0">E24/E25</f>
        <v>#DIV/0!</v>
      </c>
      <c r="F26" s="46" t="e">
        <f t="shared" si="0"/>
        <v>#DIV/0!</v>
      </c>
      <c r="G26" s="46" t="e">
        <f t="shared" si="0"/>
        <v>#DIV/0!</v>
      </c>
      <c r="H26" s="46" t="e">
        <f t="shared" si="0"/>
        <v>#DIV/0!</v>
      </c>
      <c r="I26" s="47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8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B3" sqref="B3:K3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41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292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248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71" t="s">
        <v>249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5000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75.75" customHeight="1" x14ac:dyDescent="0.3">
      <c r="A19" s="44" t="s">
        <v>98</v>
      </c>
      <c r="B19" s="26" t="s">
        <v>134</v>
      </c>
      <c r="C19" s="44" t="s">
        <v>99</v>
      </c>
      <c r="D19" s="75" t="s">
        <v>34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250</v>
      </c>
      <c r="B24" s="25" t="s">
        <v>161</v>
      </c>
      <c r="C24" s="25" t="s">
        <v>123</v>
      </c>
      <c r="D24" s="27">
        <v>1250</v>
      </c>
      <c r="E24" s="27">
        <v>9361</v>
      </c>
      <c r="F24" s="27">
        <v>1250</v>
      </c>
      <c r="G24" s="27">
        <v>11529</v>
      </c>
      <c r="H24" s="27">
        <v>1250</v>
      </c>
      <c r="I24" s="27">
        <v>12070</v>
      </c>
      <c r="J24" s="27">
        <v>1250</v>
      </c>
      <c r="K24" s="27">
        <v>5000</v>
      </c>
      <c r="L24" s="23"/>
    </row>
    <row r="25" spans="1:12" s="22" customFormat="1" ht="60" customHeight="1" x14ac:dyDescent="0.3">
      <c r="A25" s="25" t="s">
        <v>247</v>
      </c>
      <c r="B25" s="25" t="s">
        <v>161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5000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4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251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252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71" t="s">
        <v>253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125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75.75" customHeight="1" x14ac:dyDescent="0.3">
      <c r="A19" s="44" t="s">
        <v>98</v>
      </c>
      <c r="B19" s="26" t="s">
        <v>134</v>
      </c>
      <c r="C19" s="44" t="s">
        <v>99</v>
      </c>
      <c r="D19" s="75" t="s">
        <v>34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254</v>
      </c>
      <c r="B24" s="25" t="s">
        <v>161</v>
      </c>
      <c r="C24" s="25" t="s">
        <v>123</v>
      </c>
      <c r="D24" s="27">
        <v>31</v>
      </c>
      <c r="E24" s="27">
        <v>189</v>
      </c>
      <c r="F24" s="27">
        <v>32</v>
      </c>
      <c r="G24" s="27">
        <v>131</v>
      </c>
      <c r="H24" s="27">
        <v>31</v>
      </c>
      <c r="I24" s="27">
        <v>224</v>
      </c>
      <c r="J24" s="27">
        <v>32</v>
      </c>
      <c r="K24" s="27">
        <v>125</v>
      </c>
      <c r="L24" s="23"/>
    </row>
    <row r="25" spans="1:12" s="22" customFormat="1" ht="45" customHeight="1" x14ac:dyDescent="0.3">
      <c r="A25" s="25" t="s">
        <v>255</v>
      </c>
      <c r="B25" s="25" t="s">
        <v>161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125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75" workbookViewId="0">
      <selection activeCell="A9" sqref="A9:I9"/>
    </sheetView>
  </sheetViews>
  <sheetFormatPr baseColWidth="10" defaultColWidth="11.44140625" defaultRowHeight="14.4" x14ac:dyDescent="0.3"/>
  <cols>
    <col min="1" max="3" width="33.33203125" style="18" customWidth="1"/>
    <col min="4" max="7" width="18.6640625" style="18" customWidth="1"/>
    <col min="8" max="8" width="18.33203125" style="18" customWidth="1"/>
    <col min="9" max="9" width="60.6640625" style="18" customWidth="1"/>
    <col min="10" max="16384" width="11.44140625" style="18"/>
  </cols>
  <sheetData>
    <row r="1" spans="1:9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</row>
    <row r="2" spans="1:9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40" t="s">
        <v>10</v>
      </c>
    </row>
    <row r="3" spans="1:9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30">
        <v>2025</v>
      </c>
    </row>
    <row r="4" spans="1:9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</row>
    <row r="5" spans="1:9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8"/>
    </row>
    <row r="6" spans="1:9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</row>
    <row r="7" spans="1:9" ht="30" customHeight="1" x14ac:dyDescent="0.3">
      <c r="A7" s="39" t="s">
        <v>295</v>
      </c>
      <c r="B7" s="66" t="s">
        <v>37</v>
      </c>
      <c r="C7" s="67"/>
      <c r="D7" s="67"/>
      <c r="E7" s="67"/>
      <c r="F7" s="67"/>
      <c r="G7" s="67"/>
      <c r="H7" s="67"/>
      <c r="I7" s="68"/>
    </row>
    <row r="8" spans="1:9" ht="30" customHeight="1" x14ac:dyDescent="0.3">
      <c r="A8" s="69"/>
      <c r="B8" s="69"/>
      <c r="C8" s="69"/>
      <c r="D8" s="69"/>
      <c r="E8" s="69"/>
      <c r="F8" s="69"/>
      <c r="G8" s="69"/>
      <c r="H8" s="69"/>
      <c r="I8" s="69"/>
    </row>
    <row r="9" spans="1:9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</row>
    <row r="10" spans="1:9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</row>
    <row r="11" spans="1:9" s="22" customFormat="1" ht="30" customHeight="1" x14ac:dyDescent="0.3">
      <c r="A11" s="43" t="s">
        <v>90</v>
      </c>
      <c r="B11" s="62" t="s">
        <v>257</v>
      </c>
      <c r="C11" s="62"/>
      <c r="D11" s="62"/>
      <c r="E11" s="62"/>
      <c r="F11" s="62"/>
      <c r="G11" s="62"/>
      <c r="H11" s="62"/>
      <c r="I11" s="62"/>
    </row>
    <row r="12" spans="1:9" s="22" customFormat="1" ht="30" customHeight="1" x14ac:dyDescent="0.3">
      <c r="A12" s="43" t="s">
        <v>91</v>
      </c>
      <c r="B12" s="71" t="s">
        <v>293</v>
      </c>
      <c r="C12" s="71"/>
      <c r="D12" s="71"/>
      <c r="E12" s="71"/>
      <c r="F12" s="71"/>
      <c r="G12" s="71"/>
      <c r="H12" s="71"/>
      <c r="I12" s="71"/>
    </row>
    <row r="13" spans="1:9" s="22" customFormat="1" ht="30" customHeight="1" x14ac:dyDescent="0.3">
      <c r="A13" s="43" t="s">
        <v>92</v>
      </c>
      <c r="B13" s="62" t="s">
        <v>258</v>
      </c>
      <c r="C13" s="62"/>
      <c r="D13" s="62"/>
      <c r="E13" s="62"/>
      <c r="F13" s="62"/>
      <c r="G13" s="62"/>
      <c r="H13" s="62"/>
      <c r="I13" s="62"/>
    </row>
    <row r="14" spans="1:9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</row>
    <row r="15" spans="1:9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</row>
    <row r="16" spans="1:9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</row>
    <row r="17" spans="1:9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</row>
    <row r="18" spans="1:9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</row>
    <row r="19" spans="1:9" s="22" customFormat="1" ht="70.5" customHeight="1" x14ac:dyDescent="0.3">
      <c r="A19" s="44" t="s">
        <v>98</v>
      </c>
      <c r="B19" s="26" t="s">
        <v>162</v>
      </c>
      <c r="C19" s="44" t="s">
        <v>99</v>
      </c>
      <c r="D19" s="75" t="s">
        <v>256</v>
      </c>
      <c r="E19" s="75"/>
      <c r="F19" s="75"/>
      <c r="G19" s="75"/>
      <c r="H19" s="75"/>
      <c r="I19" s="75"/>
    </row>
    <row r="20" spans="1:9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</row>
    <row r="21" spans="1:9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</row>
    <row r="22" spans="1:9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5" t="s">
        <v>105</v>
      </c>
      <c r="I22" s="65" t="s">
        <v>106</v>
      </c>
    </row>
    <row r="23" spans="1:9" ht="30" customHeight="1" x14ac:dyDescent="0.3">
      <c r="A23" s="65"/>
      <c r="B23" s="65"/>
      <c r="C23" s="65"/>
      <c r="D23" s="40" t="s">
        <v>107</v>
      </c>
      <c r="E23" s="40" t="s">
        <v>108</v>
      </c>
      <c r="F23" s="40" t="s">
        <v>109</v>
      </c>
      <c r="G23" s="40" t="s">
        <v>110</v>
      </c>
      <c r="H23" s="65"/>
      <c r="I23" s="65"/>
    </row>
    <row r="24" spans="1:9" s="22" customFormat="1" ht="37.5" customHeight="1" x14ac:dyDescent="0.3">
      <c r="A24" s="25" t="s">
        <v>259</v>
      </c>
      <c r="B24" s="25" t="s">
        <v>164</v>
      </c>
      <c r="C24" s="25" t="s">
        <v>123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3"/>
    </row>
    <row r="25" spans="1:9" s="22" customFormat="1" ht="45" customHeight="1" x14ac:dyDescent="0.3">
      <c r="A25" s="25" t="s">
        <v>260</v>
      </c>
      <c r="B25" s="25" t="s">
        <v>164</v>
      </c>
      <c r="C25" s="25" t="s">
        <v>130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3"/>
    </row>
    <row r="26" spans="1:9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 t="e">
        <f t="shared" ref="E26:H26" si="0">E24/E25</f>
        <v>#DIV/0!</v>
      </c>
      <c r="F26" s="46" t="e">
        <f t="shared" si="0"/>
        <v>#DIV/0!</v>
      </c>
      <c r="G26" s="46" t="e">
        <f t="shared" si="0"/>
        <v>#DIV/0!</v>
      </c>
      <c r="H26" s="46" t="e">
        <f t="shared" si="0"/>
        <v>#DIV/0!</v>
      </c>
      <c r="I26" s="47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8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B5" sqref="B5:L5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35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0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30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39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261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262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165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70.5" customHeight="1" x14ac:dyDescent="0.3">
      <c r="A19" s="44" t="s">
        <v>98</v>
      </c>
      <c r="B19" s="26" t="s">
        <v>166</v>
      </c>
      <c r="C19" s="44" t="s">
        <v>99</v>
      </c>
      <c r="D19" s="75" t="s">
        <v>212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167</v>
      </c>
      <c r="B24" s="25" t="s">
        <v>164</v>
      </c>
      <c r="C24" s="25" t="s">
        <v>123</v>
      </c>
      <c r="D24" s="27">
        <v>100</v>
      </c>
      <c r="E24" s="27">
        <v>227</v>
      </c>
      <c r="F24" s="27">
        <v>100</v>
      </c>
      <c r="G24" s="27">
        <v>246</v>
      </c>
      <c r="H24" s="27">
        <v>100</v>
      </c>
      <c r="I24" s="27">
        <v>649</v>
      </c>
      <c r="J24" s="27">
        <v>100</v>
      </c>
      <c r="K24" s="27">
        <v>400</v>
      </c>
      <c r="L24" s="23"/>
    </row>
    <row r="25" spans="1:12" s="22" customFormat="1" ht="45" customHeight="1" x14ac:dyDescent="0.3">
      <c r="A25" s="25" t="s">
        <v>163</v>
      </c>
      <c r="B25" s="25" t="s">
        <v>164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/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 t="e">
        <f t="shared" si="0"/>
        <v>#DIV/0!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B5" sqref="B5:L5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44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192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263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71" t="s">
        <v>264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150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134</v>
      </c>
      <c r="C19" s="44" t="s">
        <v>99</v>
      </c>
      <c r="D19" s="75" t="s">
        <v>192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265</v>
      </c>
      <c r="B24" s="25" t="s">
        <v>164</v>
      </c>
      <c r="C24" s="25" t="s">
        <v>123</v>
      </c>
      <c r="D24" s="27">
        <v>37</v>
      </c>
      <c r="E24" s="27">
        <v>96</v>
      </c>
      <c r="F24" s="27">
        <v>38</v>
      </c>
      <c r="G24" s="27">
        <v>142</v>
      </c>
      <c r="H24" s="27">
        <v>37</v>
      </c>
      <c r="I24" s="27">
        <v>137</v>
      </c>
      <c r="J24" s="27">
        <v>38</v>
      </c>
      <c r="K24" s="27">
        <v>150</v>
      </c>
      <c r="L24" s="23"/>
    </row>
    <row r="25" spans="1:12" s="22" customFormat="1" ht="45" customHeight="1" x14ac:dyDescent="0.3">
      <c r="A25" s="25" t="s">
        <v>260</v>
      </c>
      <c r="B25" s="25" t="s">
        <v>164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150</v>
      </c>
      <c r="L25" s="23"/>
    </row>
    <row r="26" spans="1:12" ht="30" customHeight="1" x14ac:dyDescent="0.3">
      <c r="A26" s="45">
        <v>4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215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266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71" t="s">
        <v>267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150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135</v>
      </c>
      <c r="C19" s="44" t="s">
        <v>99</v>
      </c>
      <c r="D19" s="75" t="s">
        <v>214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268</v>
      </c>
      <c r="B24" s="25" t="s">
        <v>164</v>
      </c>
      <c r="C24" s="25" t="s">
        <v>123</v>
      </c>
      <c r="D24" s="27">
        <v>37</v>
      </c>
      <c r="E24" s="27">
        <v>70</v>
      </c>
      <c r="F24" s="27">
        <v>38</v>
      </c>
      <c r="G24" s="27">
        <v>76</v>
      </c>
      <c r="H24" s="27">
        <v>37</v>
      </c>
      <c r="I24" s="27">
        <v>42</v>
      </c>
      <c r="J24" s="27">
        <v>38</v>
      </c>
      <c r="K24" s="27">
        <v>150</v>
      </c>
      <c r="L24" s="23"/>
    </row>
    <row r="25" spans="1:12" s="22" customFormat="1" ht="45" customHeight="1" x14ac:dyDescent="0.3">
      <c r="A25" s="25" t="s">
        <v>269</v>
      </c>
      <c r="B25" s="25" t="s">
        <v>164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150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8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270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271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71" t="s">
        <v>272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100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137</v>
      </c>
      <c r="C19" s="44" t="s">
        <v>99</v>
      </c>
      <c r="D19" s="75" t="s">
        <v>274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273</v>
      </c>
      <c r="B24" s="25" t="s">
        <v>164</v>
      </c>
      <c r="C24" s="25" t="s">
        <v>123</v>
      </c>
      <c r="D24" s="27">
        <v>25</v>
      </c>
      <c r="E24" s="27">
        <v>61</v>
      </c>
      <c r="F24" s="27">
        <v>25</v>
      </c>
      <c r="G24" s="27">
        <v>28</v>
      </c>
      <c r="H24" s="27">
        <v>25</v>
      </c>
      <c r="I24" s="27">
        <v>470</v>
      </c>
      <c r="J24" s="27">
        <v>25</v>
      </c>
      <c r="K24" s="27">
        <v>100</v>
      </c>
      <c r="L24" s="23" t="s">
        <v>298</v>
      </c>
    </row>
    <row r="25" spans="1:12" s="22" customFormat="1" ht="45" customHeight="1" x14ac:dyDescent="0.3">
      <c r="A25" s="25" t="s">
        <v>122</v>
      </c>
      <c r="B25" s="25" t="s">
        <v>164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100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75" workbookViewId="0">
      <selection activeCell="B3" sqref="B3:H3"/>
    </sheetView>
  </sheetViews>
  <sheetFormatPr baseColWidth="10" defaultColWidth="11.44140625" defaultRowHeight="14.4" x14ac:dyDescent="0.3"/>
  <cols>
    <col min="1" max="3" width="33.33203125" style="18" customWidth="1"/>
    <col min="4" max="7" width="18.6640625" style="18" customWidth="1"/>
    <col min="8" max="8" width="18.33203125" style="18" customWidth="1"/>
    <col min="9" max="9" width="60.6640625" style="18" customWidth="1"/>
    <col min="10" max="16384" width="11.44140625" style="18"/>
  </cols>
  <sheetData>
    <row r="1" spans="1:9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</row>
    <row r="2" spans="1:9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49" t="s">
        <v>10</v>
      </c>
    </row>
    <row r="3" spans="1:9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51">
        <v>2025</v>
      </c>
    </row>
    <row r="4" spans="1:9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</row>
    <row r="5" spans="1:9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8"/>
    </row>
    <row r="6" spans="1:9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</row>
    <row r="7" spans="1:9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8"/>
    </row>
    <row r="8" spans="1:9" ht="30" customHeight="1" x14ac:dyDescent="0.3">
      <c r="A8" s="69"/>
      <c r="B8" s="69"/>
      <c r="C8" s="69"/>
      <c r="D8" s="69"/>
      <c r="E8" s="69"/>
      <c r="F8" s="69"/>
      <c r="G8" s="69"/>
      <c r="H8" s="69"/>
      <c r="I8" s="69"/>
    </row>
    <row r="9" spans="1:9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</row>
    <row r="10" spans="1:9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</row>
    <row r="11" spans="1:9" s="22" customFormat="1" ht="30" customHeight="1" x14ac:dyDescent="0.3">
      <c r="A11" s="43" t="s">
        <v>90</v>
      </c>
      <c r="B11" s="62" t="s">
        <v>40</v>
      </c>
      <c r="C11" s="62"/>
      <c r="D11" s="62"/>
      <c r="E11" s="62"/>
      <c r="F11" s="62"/>
      <c r="G11" s="62"/>
      <c r="H11" s="62"/>
      <c r="I11" s="62"/>
    </row>
    <row r="12" spans="1:9" s="22" customFormat="1" ht="30" customHeight="1" x14ac:dyDescent="0.3">
      <c r="A12" s="43" t="s">
        <v>91</v>
      </c>
      <c r="B12" s="62" t="s">
        <v>125</v>
      </c>
      <c r="C12" s="62"/>
      <c r="D12" s="62"/>
      <c r="E12" s="62"/>
      <c r="F12" s="62"/>
      <c r="G12" s="62"/>
      <c r="H12" s="62"/>
      <c r="I12" s="62"/>
    </row>
    <row r="13" spans="1:9" s="22" customFormat="1" ht="30" customHeight="1" x14ac:dyDescent="0.3">
      <c r="A13" s="43" t="s">
        <v>92</v>
      </c>
      <c r="B13" s="71" t="s">
        <v>128</v>
      </c>
      <c r="C13" s="71"/>
      <c r="D13" s="71"/>
      <c r="E13" s="71"/>
      <c r="F13" s="71"/>
      <c r="G13" s="71"/>
      <c r="H13" s="71"/>
      <c r="I13" s="71"/>
    </row>
    <row r="14" spans="1:9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</row>
    <row r="15" spans="1:9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</row>
    <row r="16" spans="1:9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</row>
    <row r="17" spans="1:9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</row>
    <row r="18" spans="1:9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</row>
    <row r="19" spans="1:9" s="22" customFormat="1" ht="50.1" customHeight="1" x14ac:dyDescent="0.3">
      <c r="A19" s="44" t="s">
        <v>98</v>
      </c>
      <c r="B19" s="26" t="s">
        <v>126</v>
      </c>
      <c r="C19" s="44" t="s">
        <v>99</v>
      </c>
      <c r="D19" s="62" t="s">
        <v>16</v>
      </c>
      <c r="E19" s="62"/>
      <c r="F19" s="62"/>
      <c r="G19" s="62"/>
      <c r="H19" s="62"/>
      <c r="I19" s="62"/>
    </row>
    <row r="20" spans="1:9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</row>
    <row r="21" spans="1:9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</row>
    <row r="22" spans="1:9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5" t="s">
        <v>105</v>
      </c>
      <c r="I22" s="65" t="s">
        <v>106</v>
      </c>
    </row>
    <row r="23" spans="1:9" ht="30" customHeight="1" x14ac:dyDescent="0.3">
      <c r="A23" s="65"/>
      <c r="B23" s="65"/>
      <c r="C23" s="65"/>
      <c r="D23" s="40" t="s">
        <v>107</v>
      </c>
      <c r="E23" s="40" t="s">
        <v>108</v>
      </c>
      <c r="F23" s="40" t="s">
        <v>109</v>
      </c>
      <c r="G23" s="40" t="s">
        <v>110</v>
      </c>
      <c r="H23" s="65"/>
      <c r="I23" s="65"/>
    </row>
    <row r="24" spans="1:9" s="22" customFormat="1" ht="37.5" customHeight="1" x14ac:dyDescent="0.3">
      <c r="A24" s="25" t="s">
        <v>127</v>
      </c>
      <c r="B24" s="25" t="s">
        <v>124</v>
      </c>
      <c r="C24" s="25" t="s">
        <v>123</v>
      </c>
      <c r="D24" s="27"/>
      <c r="E24" s="27"/>
      <c r="F24" s="27"/>
      <c r="G24" s="27"/>
      <c r="H24" s="27"/>
      <c r="I24" s="23"/>
    </row>
    <row r="25" spans="1:9" s="22" customFormat="1" ht="45" customHeight="1" x14ac:dyDescent="0.3">
      <c r="A25" s="25" t="s">
        <v>122</v>
      </c>
      <c r="B25" s="25" t="s">
        <v>124</v>
      </c>
      <c r="C25" s="25" t="s">
        <v>130</v>
      </c>
      <c r="D25" s="27"/>
      <c r="E25" s="27"/>
      <c r="F25" s="27"/>
      <c r="G25" s="27"/>
      <c r="H25" s="27"/>
      <c r="I25" s="23"/>
    </row>
    <row r="26" spans="1:9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 t="e">
        <f t="shared" ref="E26:H26" si="0">E24/E25</f>
        <v>#DIV/0!</v>
      </c>
      <c r="F26" s="46" t="e">
        <f t="shared" si="0"/>
        <v>#DIV/0!</v>
      </c>
      <c r="G26" s="46" t="e">
        <f t="shared" si="0"/>
        <v>#DIV/0!</v>
      </c>
      <c r="H26" s="46" t="e">
        <f t="shared" si="0"/>
        <v>#DIV/0!</v>
      </c>
      <c r="I26" s="47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B12" sqref="B12:L12"/>
    </sheetView>
  </sheetViews>
  <sheetFormatPr baseColWidth="10" defaultColWidth="11.44140625" defaultRowHeight="14.4" x14ac:dyDescent="0.3"/>
  <cols>
    <col min="1" max="3" width="33.33203125" style="18" customWidth="1"/>
    <col min="4" max="6" width="18.6640625" style="18" customWidth="1"/>
    <col min="7" max="7" width="21.33203125" style="18" customWidth="1"/>
    <col min="8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0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28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39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43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62" t="s">
        <v>131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2" s="22" customFormat="1" ht="30" customHeight="1" x14ac:dyDescent="0.3">
      <c r="A13" s="43" t="s">
        <v>92</v>
      </c>
      <c r="B13" s="71" t="s">
        <v>128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6</v>
      </c>
      <c r="C19" s="44" t="s">
        <v>99</v>
      </c>
      <c r="D19" s="75" t="s">
        <v>17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179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127</v>
      </c>
      <c r="B24" s="25" t="s">
        <v>129</v>
      </c>
      <c r="C24" s="25" t="s">
        <v>123</v>
      </c>
      <c r="D24" s="27">
        <v>375</v>
      </c>
      <c r="E24" s="27">
        <v>459</v>
      </c>
      <c r="F24" s="27">
        <v>556</v>
      </c>
      <c r="G24" s="27">
        <v>502</v>
      </c>
      <c r="H24" s="27">
        <v>285</v>
      </c>
      <c r="I24" s="27">
        <v>726</v>
      </c>
      <c r="J24" s="27">
        <v>226</v>
      </c>
      <c r="K24" s="27">
        <v>1500</v>
      </c>
      <c r="L24" s="23"/>
    </row>
    <row r="25" spans="1:12" s="22" customFormat="1" ht="45" customHeight="1" x14ac:dyDescent="0.3">
      <c r="A25" s="25" t="s">
        <v>122</v>
      </c>
      <c r="B25" s="25" t="s">
        <v>129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/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 t="e">
        <f t="shared" si="0"/>
        <v>#DIV/0!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8" width="18.6640625" style="18" customWidth="1"/>
    <col min="9" max="9" width="20.109375" style="18" customWidth="1"/>
    <col min="10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45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62" t="s">
        <v>132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2" s="22" customFormat="1" ht="30" customHeight="1" x14ac:dyDescent="0.3">
      <c r="A13" s="43" t="s">
        <v>92</v>
      </c>
      <c r="B13" s="71" t="s">
        <v>128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600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134</v>
      </c>
      <c r="C19" s="44" t="s">
        <v>99</v>
      </c>
      <c r="D19" s="75" t="s">
        <v>19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43.5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179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127</v>
      </c>
      <c r="B24" s="25" t="s">
        <v>129</v>
      </c>
      <c r="C24" s="25" t="s">
        <v>123</v>
      </c>
      <c r="D24" s="27">
        <v>150</v>
      </c>
      <c r="E24" s="27">
        <v>186</v>
      </c>
      <c r="F24" s="27">
        <v>150</v>
      </c>
      <c r="G24" s="27">
        <v>277</v>
      </c>
      <c r="H24" s="27">
        <v>150</v>
      </c>
      <c r="I24" s="27">
        <v>415</v>
      </c>
      <c r="J24" s="27">
        <v>150</v>
      </c>
      <c r="K24" s="27">
        <v>600</v>
      </c>
      <c r="L24" s="23"/>
    </row>
    <row r="25" spans="1:12" s="22" customFormat="1" ht="45" customHeight="1" x14ac:dyDescent="0.3">
      <c r="A25" s="25" t="s">
        <v>122</v>
      </c>
      <c r="B25" s="25" t="s">
        <v>129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/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 t="e">
        <f t="shared" si="0"/>
        <v>#DIV/0!</v>
      </c>
      <c r="L26" s="47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3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A2" sqref="A2:L7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49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133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128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500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135</v>
      </c>
      <c r="C19" s="44" t="s">
        <v>99</v>
      </c>
      <c r="D19" s="75" t="s">
        <v>21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179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127</v>
      </c>
      <c r="B24" s="25" t="s">
        <v>129</v>
      </c>
      <c r="C24" s="25" t="s">
        <v>123</v>
      </c>
      <c r="D24" s="27">
        <v>125</v>
      </c>
      <c r="E24" s="27">
        <v>157</v>
      </c>
      <c r="F24" s="27">
        <v>125</v>
      </c>
      <c r="G24" s="27">
        <v>136</v>
      </c>
      <c r="H24" s="27">
        <v>125</v>
      </c>
      <c r="I24" s="27">
        <v>174</v>
      </c>
      <c r="J24" s="27">
        <v>125</v>
      </c>
      <c r="K24" s="27">
        <v>500</v>
      </c>
      <c r="L24" s="23"/>
    </row>
    <row r="25" spans="1:12" s="22" customFormat="1" ht="45" customHeight="1" x14ac:dyDescent="0.3">
      <c r="A25" s="25" t="s">
        <v>122</v>
      </c>
      <c r="B25" s="25" t="s">
        <v>129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>
        <v>500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24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3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3" zoomScale="60" zoomScaleNormal="75" workbookViewId="0">
      <selection activeCell="D35" sqref="D35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9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9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51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50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52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71" t="s">
        <v>136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</row>
    <row r="13" spans="1:12" s="22" customFormat="1" ht="30" customHeight="1" x14ac:dyDescent="0.3">
      <c r="A13" s="43" t="s">
        <v>92</v>
      </c>
      <c r="B13" s="62" t="s">
        <v>128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>
        <v>400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137</v>
      </c>
      <c r="C19" s="44" t="s">
        <v>99</v>
      </c>
      <c r="D19" s="75" t="s">
        <v>23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179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37.5" customHeight="1" x14ac:dyDescent="0.3">
      <c r="A24" s="25" t="s">
        <v>127</v>
      </c>
      <c r="B24" s="25" t="s">
        <v>139</v>
      </c>
      <c r="C24" s="25" t="s">
        <v>123</v>
      </c>
      <c r="D24" s="27">
        <v>100</v>
      </c>
      <c r="E24" s="27">
        <v>116</v>
      </c>
      <c r="F24" s="27">
        <v>100</v>
      </c>
      <c r="G24" s="27">
        <v>143</v>
      </c>
      <c r="H24" s="27">
        <v>100</v>
      </c>
      <c r="I24" s="27">
        <v>137</v>
      </c>
      <c r="J24" s="27">
        <v>100</v>
      </c>
      <c r="K24" s="27">
        <v>400</v>
      </c>
      <c r="L24" s="23"/>
    </row>
    <row r="25" spans="1:12" s="22" customFormat="1" ht="45" customHeight="1" x14ac:dyDescent="0.3">
      <c r="A25" s="25" t="s">
        <v>122</v>
      </c>
      <c r="B25" s="25" t="s">
        <v>139</v>
      </c>
      <c r="C25" s="25" t="s">
        <v>130</v>
      </c>
      <c r="D25" s="27">
        <v>100</v>
      </c>
      <c r="E25" s="27">
        <v>100</v>
      </c>
      <c r="F25" s="27"/>
      <c r="G25" s="27"/>
      <c r="H25" s="27"/>
      <c r="I25" s="27"/>
      <c r="J25" s="27"/>
      <c r="K25" s="27">
        <v>400</v>
      </c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>
        <f>D24/D25</f>
        <v>1</v>
      </c>
      <c r="E26" s="86">
        <f>E24/E25*100</f>
        <v>115.99999999999999</v>
      </c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>
        <f t="shared" si="0"/>
        <v>1</v>
      </c>
      <c r="L26" s="47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3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60" zoomScaleNormal="75" workbookViewId="0">
      <selection activeCell="B5" sqref="B5:I5"/>
    </sheetView>
  </sheetViews>
  <sheetFormatPr baseColWidth="10" defaultColWidth="11.44140625" defaultRowHeight="14.4" x14ac:dyDescent="0.3"/>
  <cols>
    <col min="1" max="3" width="33.33203125" style="18" customWidth="1"/>
    <col min="4" max="7" width="18.6640625" style="18" customWidth="1"/>
    <col min="8" max="8" width="18.33203125" style="18" customWidth="1"/>
    <col min="9" max="9" width="60.6640625" style="18" customWidth="1"/>
    <col min="10" max="16384" width="11.44140625" style="18"/>
  </cols>
  <sheetData>
    <row r="1" spans="1:9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</row>
    <row r="2" spans="1:9" s="19" customFormat="1" ht="30" customHeight="1" x14ac:dyDescent="0.3">
      <c r="A2" s="49" t="s">
        <v>8</v>
      </c>
      <c r="B2" s="79" t="s">
        <v>9</v>
      </c>
      <c r="C2" s="80"/>
      <c r="D2" s="80"/>
      <c r="E2" s="80"/>
      <c r="F2" s="80"/>
      <c r="G2" s="80"/>
      <c r="H2" s="81"/>
      <c r="I2" s="49" t="s">
        <v>10</v>
      </c>
    </row>
    <row r="3" spans="1:9" ht="30" customHeight="1" x14ac:dyDescent="0.3">
      <c r="A3" s="20" t="s">
        <v>301</v>
      </c>
      <c r="B3" s="82" t="s">
        <v>302</v>
      </c>
      <c r="C3" s="83"/>
      <c r="D3" s="83"/>
      <c r="E3" s="83"/>
      <c r="F3" s="83"/>
      <c r="G3" s="83"/>
      <c r="H3" s="84"/>
      <c r="I3" s="51">
        <v>2025</v>
      </c>
    </row>
    <row r="4" spans="1:9" ht="30" customHeight="1" x14ac:dyDescent="0.3">
      <c r="A4" s="41" t="s">
        <v>11</v>
      </c>
      <c r="B4" s="76" t="s">
        <v>13</v>
      </c>
      <c r="C4" s="77"/>
      <c r="D4" s="77"/>
      <c r="E4" s="77"/>
      <c r="F4" s="77"/>
      <c r="G4" s="77"/>
      <c r="H4" s="77"/>
      <c r="I4" s="78"/>
    </row>
    <row r="5" spans="1:9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8"/>
    </row>
    <row r="6" spans="1:9" s="19" customFormat="1" ht="30" customHeight="1" x14ac:dyDescent="0.3">
      <c r="A6" s="50" t="s">
        <v>12</v>
      </c>
      <c r="B6" s="76" t="s">
        <v>14</v>
      </c>
      <c r="C6" s="77"/>
      <c r="D6" s="77"/>
      <c r="E6" s="77"/>
      <c r="F6" s="77"/>
      <c r="G6" s="77"/>
      <c r="H6" s="77"/>
      <c r="I6" s="78"/>
    </row>
    <row r="7" spans="1:9" ht="30" customHeight="1" x14ac:dyDescent="0.3">
      <c r="A7" s="51" t="s">
        <v>295</v>
      </c>
      <c r="B7" s="66" t="s">
        <v>37</v>
      </c>
      <c r="C7" s="67"/>
      <c r="D7" s="67"/>
      <c r="E7" s="67"/>
      <c r="F7" s="67"/>
      <c r="G7" s="67"/>
      <c r="H7" s="67"/>
      <c r="I7" s="68"/>
    </row>
    <row r="8" spans="1:9" ht="30" customHeight="1" x14ac:dyDescent="0.3">
      <c r="A8" s="69"/>
      <c r="B8" s="69"/>
      <c r="C8" s="69"/>
      <c r="D8" s="69"/>
      <c r="E8" s="69"/>
      <c r="F8" s="69"/>
      <c r="G8" s="69"/>
      <c r="H8" s="69"/>
      <c r="I8" s="69"/>
    </row>
    <row r="9" spans="1:9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</row>
    <row r="10" spans="1:9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</row>
    <row r="11" spans="1:9" s="22" customFormat="1" ht="30" customHeight="1" x14ac:dyDescent="0.3">
      <c r="A11" s="43" t="s">
        <v>90</v>
      </c>
      <c r="B11" s="62" t="s">
        <v>58</v>
      </c>
      <c r="C11" s="62"/>
      <c r="D11" s="62"/>
      <c r="E11" s="62"/>
      <c r="F11" s="62"/>
      <c r="G11" s="62"/>
      <c r="H11" s="62"/>
      <c r="I11" s="62"/>
    </row>
    <row r="12" spans="1:9" s="22" customFormat="1" ht="30" customHeight="1" x14ac:dyDescent="0.3">
      <c r="A12" s="43" t="s">
        <v>91</v>
      </c>
      <c r="B12" s="71" t="s">
        <v>141</v>
      </c>
      <c r="C12" s="71"/>
      <c r="D12" s="71"/>
      <c r="E12" s="71"/>
      <c r="F12" s="71"/>
      <c r="G12" s="71"/>
      <c r="H12" s="71"/>
      <c r="I12" s="71"/>
    </row>
    <row r="13" spans="1:9" s="22" customFormat="1" ht="30" customHeight="1" x14ac:dyDescent="0.3">
      <c r="A13" s="43" t="s">
        <v>92</v>
      </c>
      <c r="B13" s="62" t="s">
        <v>142</v>
      </c>
      <c r="C13" s="62"/>
      <c r="D13" s="62"/>
      <c r="E13" s="62"/>
      <c r="F13" s="62"/>
      <c r="G13" s="62"/>
      <c r="H13" s="62"/>
      <c r="I13" s="62"/>
    </row>
    <row r="14" spans="1:9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</row>
    <row r="15" spans="1:9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</row>
    <row r="16" spans="1:9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</row>
    <row r="17" spans="1:9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</row>
    <row r="18" spans="1:9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</row>
    <row r="19" spans="1:9" s="22" customFormat="1" ht="96" customHeight="1" x14ac:dyDescent="0.3">
      <c r="A19" s="44" t="s">
        <v>98</v>
      </c>
      <c r="B19" s="26" t="s">
        <v>140</v>
      </c>
      <c r="C19" s="44" t="s">
        <v>99</v>
      </c>
      <c r="D19" s="85" t="s">
        <v>219</v>
      </c>
      <c r="E19" s="85"/>
      <c r="F19" s="85"/>
      <c r="G19" s="85"/>
      <c r="H19" s="85"/>
      <c r="I19" s="85"/>
    </row>
    <row r="20" spans="1:9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</row>
    <row r="21" spans="1:9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</row>
    <row r="22" spans="1:9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5" t="s">
        <v>105</v>
      </c>
      <c r="I22" s="65" t="s">
        <v>106</v>
      </c>
    </row>
    <row r="23" spans="1:9" ht="30" customHeight="1" x14ac:dyDescent="0.3">
      <c r="A23" s="65"/>
      <c r="B23" s="65"/>
      <c r="C23" s="65"/>
      <c r="D23" s="40" t="s">
        <v>107</v>
      </c>
      <c r="E23" s="40" t="s">
        <v>108</v>
      </c>
      <c r="F23" s="40" t="s">
        <v>109</v>
      </c>
      <c r="G23" s="40" t="s">
        <v>110</v>
      </c>
      <c r="H23" s="65"/>
      <c r="I23" s="65"/>
    </row>
    <row r="24" spans="1:9" s="22" customFormat="1" ht="37.5" customHeight="1" x14ac:dyDescent="0.3">
      <c r="A24" s="25" t="s">
        <v>277</v>
      </c>
      <c r="B24" s="25" t="s">
        <v>139</v>
      </c>
      <c r="C24" s="25" t="s">
        <v>123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3"/>
    </row>
    <row r="25" spans="1:9" s="22" customFormat="1" ht="45" customHeight="1" x14ac:dyDescent="0.3">
      <c r="A25" s="25" t="s">
        <v>122</v>
      </c>
      <c r="B25" s="25" t="s">
        <v>139</v>
      </c>
      <c r="C25" s="25" t="s">
        <v>130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3"/>
    </row>
    <row r="26" spans="1:9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 t="e">
        <f t="shared" ref="E26:H26" si="0">E24/E25</f>
        <v>#DIV/0!</v>
      </c>
      <c r="F26" s="46" t="e">
        <f t="shared" si="0"/>
        <v>#DIV/0!</v>
      </c>
      <c r="G26" s="46" t="e">
        <f t="shared" si="0"/>
        <v>#DIV/0!</v>
      </c>
      <c r="H26" s="46" t="e">
        <f t="shared" si="0"/>
        <v>#DIV/0!</v>
      </c>
      <c r="I26" s="47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ageMargins left="0.7" right="0.7" top="0.75" bottom="0.75" header="0.3" footer="0.3"/>
  <pageSetup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60" zoomScaleNormal="75" workbookViewId="0">
      <selection activeCell="B13" sqref="B13:L13"/>
    </sheetView>
  </sheetViews>
  <sheetFormatPr baseColWidth="10" defaultColWidth="11.44140625" defaultRowHeight="14.4" x14ac:dyDescent="0.3"/>
  <cols>
    <col min="1" max="3" width="33.33203125" style="18" customWidth="1"/>
    <col min="4" max="10" width="18.6640625" style="18" customWidth="1"/>
    <col min="11" max="11" width="18.33203125" style="18" customWidth="1"/>
    <col min="12" max="12" width="60.6640625" style="18" customWidth="1"/>
    <col min="13" max="16384" width="11.44140625" style="18"/>
  </cols>
  <sheetData>
    <row r="1" spans="1:12" ht="30" customHeight="1" x14ac:dyDescent="0.3">
      <c r="A1" s="73" t="s">
        <v>87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s="19" customFormat="1" ht="30" customHeight="1" x14ac:dyDescent="0.3">
      <c r="A2" s="40" t="s">
        <v>8</v>
      </c>
      <c r="B2" s="64" t="s">
        <v>9</v>
      </c>
      <c r="C2" s="64"/>
      <c r="D2" s="64"/>
      <c r="E2" s="64"/>
      <c r="F2" s="64"/>
      <c r="G2" s="64"/>
      <c r="H2" s="64"/>
      <c r="I2" s="64"/>
      <c r="J2" s="64"/>
      <c r="K2" s="64"/>
      <c r="L2" s="40" t="s">
        <v>10</v>
      </c>
    </row>
    <row r="3" spans="1:12" ht="30" customHeight="1" x14ac:dyDescent="0.3">
      <c r="A3" s="20" t="s">
        <v>301</v>
      </c>
      <c r="B3" s="74" t="s">
        <v>302</v>
      </c>
      <c r="C3" s="74"/>
      <c r="D3" s="74"/>
      <c r="E3" s="74"/>
      <c r="F3" s="74"/>
      <c r="G3" s="74"/>
      <c r="H3" s="74"/>
      <c r="I3" s="74"/>
      <c r="J3" s="74"/>
      <c r="K3" s="74"/>
      <c r="L3" s="29">
        <v>2025</v>
      </c>
    </row>
    <row r="4" spans="1:12" ht="30" customHeight="1" x14ac:dyDescent="0.3">
      <c r="A4" s="41" t="s">
        <v>11</v>
      </c>
      <c r="B4" s="72" t="s">
        <v>13</v>
      </c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ht="30" customHeight="1" x14ac:dyDescent="0.3">
      <c r="A5" s="20" t="s">
        <v>113</v>
      </c>
      <c r="B5" s="66" t="s">
        <v>303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19" customFormat="1" ht="30" customHeight="1" x14ac:dyDescent="0.3">
      <c r="A6" s="42" t="s">
        <v>12</v>
      </c>
      <c r="B6" s="72" t="s">
        <v>14</v>
      </c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ht="30" customHeight="1" x14ac:dyDescent="0.3">
      <c r="A7" s="39" t="s">
        <v>295</v>
      </c>
      <c r="B7" s="66" t="s">
        <v>37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30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</row>
    <row r="9" spans="1:12" s="22" customFormat="1" ht="30" customHeight="1" x14ac:dyDescent="0.3">
      <c r="A9" s="70" t="s">
        <v>88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s="22" customFormat="1" ht="30" customHeight="1" x14ac:dyDescent="0.3">
      <c r="A10" s="43" t="s">
        <v>89</v>
      </c>
      <c r="B10" s="71" t="s">
        <v>114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s="22" customFormat="1" ht="30" customHeight="1" x14ac:dyDescent="0.3">
      <c r="A11" s="43" t="s">
        <v>90</v>
      </c>
      <c r="B11" s="62" t="s">
        <v>60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s="22" customFormat="1" ht="30" customHeight="1" x14ac:dyDescent="0.3">
      <c r="A12" s="43" t="s">
        <v>91</v>
      </c>
      <c r="B12" s="62" t="s">
        <v>143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2" s="22" customFormat="1" ht="30" customHeight="1" x14ac:dyDescent="0.3">
      <c r="A13" s="43" t="s">
        <v>92</v>
      </c>
      <c r="B13" s="71" t="s">
        <v>147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</row>
    <row r="14" spans="1:12" s="22" customFormat="1" ht="30" customHeight="1" x14ac:dyDescent="0.3">
      <c r="A14" s="43" t="s">
        <v>93</v>
      </c>
      <c r="B14" s="71" t="s">
        <v>116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s="22" customFormat="1" ht="30" customHeight="1" x14ac:dyDescent="0.3">
      <c r="A15" s="43" t="s">
        <v>94</v>
      </c>
      <c r="B15" s="71" t="s">
        <v>117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s="22" customFormat="1" ht="30" customHeight="1" x14ac:dyDescent="0.3">
      <c r="A16" s="43" t="s">
        <v>95</v>
      </c>
      <c r="B16" s="62" t="s">
        <v>118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1:12" s="22" customFormat="1" ht="30" customHeight="1" x14ac:dyDescent="0.3">
      <c r="A17" s="43" t="s">
        <v>96</v>
      </c>
      <c r="B17" s="62" t="s">
        <v>119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2" s="22" customFormat="1" ht="30" customHeight="1" x14ac:dyDescent="0.3">
      <c r="A18" s="43" t="s">
        <v>97</v>
      </c>
      <c r="B18" s="62" t="s">
        <v>120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</row>
    <row r="19" spans="1:12" s="22" customFormat="1" ht="50.1" customHeight="1" x14ac:dyDescent="0.3">
      <c r="A19" s="44" t="s">
        <v>98</v>
      </c>
      <c r="B19" s="26" t="s">
        <v>146</v>
      </c>
      <c r="C19" s="44" t="s">
        <v>99</v>
      </c>
      <c r="D19" s="75" t="s">
        <v>220</v>
      </c>
      <c r="E19" s="75"/>
      <c r="F19" s="75"/>
      <c r="G19" s="75"/>
      <c r="H19" s="75"/>
      <c r="I19" s="75"/>
      <c r="J19" s="75"/>
      <c r="K19" s="75"/>
      <c r="L19" s="75"/>
    </row>
    <row r="20" spans="1:12" s="22" customFormat="1" ht="30" customHeight="1" x14ac:dyDescent="0.3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0" customHeight="1" x14ac:dyDescent="0.3">
      <c r="A21" s="64" t="s">
        <v>100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</row>
    <row r="22" spans="1:12" ht="30" customHeight="1" x14ac:dyDescent="0.3">
      <c r="A22" s="65" t="s">
        <v>101</v>
      </c>
      <c r="B22" s="65" t="s">
        <v>102</v>
      </c>
      <c r="C22" s="65" t="s">
        <v>103</v>
      </c>
      <c r="D22" s="64" t="s">
        <v>104</v>
      </c>
      <c r="E22" s="64"/>
      <c r="F22" s="64"/>
      <c r="G22" s="64"/>
      <c r="H22" s="64"/>
      <c r="I22" s="64"/>
      <c r="J22" s="64"/>
      <c r="K22" s="65" t="s">
        <v>105</v>
      </c>
      <c r="L22" s="65" t="s">
        <v>106</v>
      </c>
    </row>
    <row r="23" spans="1:12" ht="30" customHeight="1" x14ac:dyDescent="0.3">
      <c r="A23" s="65"/>
      <c r="B23" s="65"/>
      <c r="C23" s="65"/>
      <c r="D23" s="40" t="s">
        <v>107</v>
      </c>
      <c r="E23" s="44" t="s">
        <v>176</v>
      </c>
      <c r="F23" s="40" t="s">
        <v>108</v>
      </c>
      <c r="G23" s="44" t="s">
        <v>180</v>
      </c>
      <c r="H23" s="40" t="s">
        <v>109</v>
      </c>
      <c r="I23" s="44" t="s">
        <v>181</v>
      </c>
      <c r="J23" s="40" t="s">
        <v>110</v>
      </c>
      <c r="K23" s="65"/>
      <c r="L23" s="65"/>
    </row>
    <row r="24" spans="1:12" s="22" customFormat="1" ht="51" customHeight="1" x14ac:dyDescent="0.3">
      <c r="A24" s="25" t="s">
        <v>144</v>
      </c>
      <c r="B24" s="25" t="s">
        <v>139</v>
      </c>
      <c r="C24" s="25" t="s">
        <v>123</v>
      </c>
      <c r="D24" s="27">
        <v>128</v>
      </c>
      <c r="E24" s="27">
        <v>150</v>
      </c>
      <c r="F24" s="27">
        <v>132</v>
      </c>
      <c r="G24" s="27">
        <v>255</v>
      </c>
      <c r="H24" s="27">
        <v>128</v>
      </c>
      <c r="I24" s="27">
        <v>129</v>
      </c>
      <c r="J24" s="27">
        <v>132</v>
      </c>
      <c r="K24" s="27">
        <v>520</v>
      </c>
      <c r="L24" s="23"/>
    </row>
    <row r="25" spans="1:12" s="22" customFormat="1" ht="58.5" customHeight="1" x14ac:dyDescent="0.3">
      <c r="A25" s="25" t="s">
        <v>145</v>
      </c>
      <c r="B25" s="25" t="s">
        <v>139</v>
      </c>
      <c r="C25" s="25" t="s">
        <v>130</v>
      </c>
      <c r="D25" s="27"/>
      <c r="E25" s="27"/>
      <c r="F25" s="27"/>
      <c r="G25" s="27"/>
      <c r="H25" s="27"/>
      <c r="I25" s="27"/>
      <c r="J25" s="27"/>
      <c r="K25" s="27"/>
      <c r="L25" s="23"/>
    </row>
    <row r="26" spans="1:12" ht="30" customHeight="1" x14ac:dyDescent="0.3">
      <c r="A26" s="45" t="s">
        <v>111</v>
      </c>
      <c r="B26" s="61" t="s">
        <v>112</v>
      </c>
      <c r="C26" s="61"/>
      <c r="D26" s="46" t="e">
        <f>D24/D25</f>
        <v>#DIV/0!</v>
      </c>
      <c r="E26" s="46"/>
      <c r="F26" s="46" t="e">
        <f t="shared" ref="F26:K26" si="0">F24/F25</f>
        <v>#DIV/0!</v>
      </c>
      <c r="G26" s="46"/>
      <c r="H26" s="46" t="e">
        <f t="shared" si="0"/>
        <v>#DIV/0!</v>
      </c>
      <c r="I26" s="46"/>
      <c r="J26" s="46" t="e">
        <f t="shared" si="0"/>
        <v>#DIV/0!</v>
      </c>
      <c r="K26" s="46" t="e">
        <f t="shared" si="0"/>
        <v>#DIV/0!</v>
      </c>
      <c r="L26" s="47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26</vt:i4>
      </vt:variant>
      <vt:variant>
        <vt:lpstr>Rangos con nombre</vt:lpstr>
      </vt:variant>
      <vt:variant>
        <vt:i4>2</vt:i4>
      </vt:variant>
    </vt:vector>
  </HeadingPairs>
  <TitlesOfParts>
    <vt:vector size="28" baseType="lpstr">
      <vt:lpstr>MIR</vt:lpstr>
      <vt:lpstr>FIN</vt:lpstr>
      <vt:lpstr>PRÓPOSITO 1</vt:lpstr>
      <vt:lpstr>C1</vt:lpstr>
      <vt:lpstr>ACT.1.1</vt:lpstr>
      <vt:lpstr>ACT.1.2</vt:lpstr>
      <vt:lpstr>ACT.1.3</vt:lpstr>
      <vt:lpstr>PROPOSITO 2</vt:lpstr>
      <vt:lpstr>C2</vt:lpstr>
      <vt:lpstr>ACT.1.1.</vt:lpstr>
      <vt:lpstr>ACT.1.2.</vt:lpstr>
      <vt:lpstr>ACT.1.3.</vt:lpstr>
      <vt:lpstr>ACT.1.4.</vt:lpstr>
      <vt:lpstr>PROPOSITO 3</vt:lpstr>
      <vt:lpstr>C3</vt:lpstr>
      <vt:lpstr>ACT.1.1..</vt:lpstr>
      <vt:lpstr>ACT.1.2..</vt:lpstr>
      <vt:lpstr>PROPOSITO 4</vt:lpstr>
      <vt:lpstr>C4</vt:lpstr>
      <vt:lpstr>ACT.1.1...</vt:lpstr>
      <vt:lpstr>ACT.1.2...</vt:lpstr>
      <vt:lpstr>PROPOSITO 5</vt:lpstr>
      <vt:lpstr>C5</vt:lpstr>
      <vt:lpstr>ACT 1.1</vt:lpstr>
      <vt:lpstr>ACT 1.2</vt:lpstr>
      <vt:lpstr>ACT 1.3</vt:lpstr>
      <vt:lpstr>MIR!Área_de_impresión</vt:lpstr>
      <vt:lpstr>MIR!Títulos_a_imprimir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2024-12-16T23:24:54Z</cp:lastPrinted>
  <dcterms:created xsi:type="dcterms:W3CDTF">2022-11-08T18:44:54Z</dcterms:created>
  <dcterms:modified xsi:type="dcterms:W3CDTF">2025-11-14T21:11:58Z</dcterms:modified>
</cp:coreProperties>
</file>